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15" yWindow="2505" windowWidth="10215" windowHeight="2745" tabRatio="449"/>
  </bookViews>
  <sheets>
    <sheet name="Risikoanalyse" sheetId="4" r:id="rId1"/>
    <sheet name="Lister" sheetId="5" state="hidden" r:id="rId2"/>
    <sheet name="Versionshistorik Mads" sheetId="6" state="hidden" r:id="rId3"/>
    <sheet name="Risikohåndtering" sheetId="7" r:id="rId4"/>
  </sheets>
  <externalReferences>
    <externalReference r:id="rId5"/>
    <externalReference r:id="rId6"/>
    <externalReference r:id="rId7"/>
    <externalReference r:id="rId8"/>
    <externalReference r:id="rId9"/>
    <externalReference r:id="rId10"/>
    <externalReference r:id="rId11"/>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xlnm._FilterDatabase" localSheetId="0" hidden="1">Risikoanalyse!$B$15:$J$39</definedName>
    <definedName name="d">[1]Lister!$G$2:$G$3</definedName>
    <definedName name="Eskalation">Lister!$H$2:$H$8</definedName>
    <definedName name="Fase">Lister!$B$2:$B$11</definedName>
    <definedName name="janej">Lister!$G$2:$G$3</definedName>
    <definedName name="Kategori">Lister!#REF!</definedName>
    <definedName name="Kvalitet">Lister!$D$2:$D$4</definedName>
    <definedName name="Pal_Workbook_GUID" hidden="1">"14F4CWHJQ9SEDHA3FJTZTHWN"</definedName>
    <definedName name="Primaert_formaal">Lister!$J$2:$J$5</definedName>
    <definedName name="Risikogruppe">Lister!$A$3:$A$5</definedName>
    <definedName name="Risikotype">Lister!$A$2:$A$6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1800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0</definedName>
    <definedName name="RiskUpdateDisplay" hidden="1">FALSE</definedName>
    <definedName name="RiskUseDifferentSeedForEachSim" hidden="1">FALSE</definedName>
    <definedName name="RiskUseFixedSeed" hidden="1">FALSE</definedName>
    <definedName name="RiskUseMultipleCPUs" hidden="1">TRUE</definedName>
    <definedName name="Skala">Lister!$C$2:$C$11</definedName>
    <definedName name="Status">Lister!$E$2:$E$4</definedName>
    <definedName name="Tiltag">Lister!$I$2:$I$3</definedName>
    <definedName name="_xlnm.Print_Area" localSheetId="0">Risikoanalyse!$A$1:$AR$39</definedName>
    <definedName name="Vaelg_haandtering">Lister!$F$2:$F$14</definedName>
    <definedName name="Vaelgfase">Lister!$F$2:$F$14</definedName>
  </definedNames>
  <calcPr calcId="145621"/>
</workbook>
</file>

<file path=xl/calcChain.xml><?xml version="1.0" encoding="utf-8"?>
<calcChain xmlns="http://schemas.openxmlformats.org/spreadsheetml/2006/main">
  <c r="X31" i="4" l="1"/>
  <c r="Y31" i="4" s="1"/>
  <c r="Y30" i="4"/>
  <c r="X59" i="4" l="1"/>
  <c r="Y59" i="4" s="1"/>
  <c r="O59" i="4"/>
  <c r="Y58" i="4"/>
  <c r="Y57" i="4"/>
  <c r="Y56" i="4"/>
  <c r="Y29" i="4"/>
  <c r="X53" i="4"/>
  <c r="Y53" i="4" s="1"/>
  <c r="O53" i="4"/>
  <c r="X52" i="4"/>
  <c r="Y52" i="4" s="1"/>
  <c r="O52" i="4"/>
  <c r="X51" i="4"/>
  <c r="Y51" i="4" s="1"/>
  <c r="O51" i="4"/>
  <c r="H24" i="7" l="1"/>
  <c r="G24" i="7"/>
  <c r="F24" i="7"/>
  <c r="E24" i="7"/>
  <c r="D24" i="7"/>
  <c r="C24" i="7"/>
  <c r="X45" i="4" l="1"/>
  <c r="Y45" i="4" s="1"/>
  <c r="X27" i="4"/>
  <c r="Y27" i="4" s="1"/>
  <c r="X44" i="4" l="1"/>
  <c r="Y44" i="4" s="1"/>
  <c r="O44" i="4"/>
  <c r="Y41" i="4"/>
  <c r="Y36" i="4"/>
  <c r="Y40" i="4" l="1"/>
  <c r="X43" i="4" l="1"/>
  <c r="Y43" i="4" s="1"/>
  <c r="O43" i="4"/>
  <c r="X38" i="4" l="1"/>
  <c r="Y38" i="4" s="1"/>
  <c r="O38" i="4"/>
  <c r="X21" i="4"/>
  <c r="Y21" i="4" s="1"/>
  <c r="O21" i="4"/>
  <c r="X35" i="4"/>
  <c r="Y35" i="4" s="1"/>
  <c r="O35" i="4"/>
  <c r="X34" i="4"/>
  <c r="Y34" i="4" s="1"/>
  <c r="O34" i="4"/>
  <c r="X33" i="4"/>
  <c r="Y33" i="4" s="1"/>
  <c r="O33" i="4"/>
  <c r="X39" i="4"/>
  <c r="Y39" i="4" s="1"/>
  <c r="O39" i="4"/>
  <c r="O46" i="4"/>
  <c r="H14" i="7" l="1"/>
  <c r="H16" i="7"/>
  <c r="H18" i="7"/>
  <c r="H27" i="7"/>
  <c r="H28" i="7"/>
  <c r="H33" i="7"/>
  <c r="G14" i="7"/>
  <c r="G16" i="7"/>
  <c r="G18" i="7"/>
  <c r="G27" i="7"/>
  <c r="G28" i="7"/>
  <c r="G33" i="7"/>
  <c r="F14" i="7"/>
  <c r="F16" i="7"/>
  <c r="F18" i="7"/>
  <c r="F27" i="7"/>
  <c r="F28" i="7"/>
  <c r="F33" i="7"/>
  <c r="E14" i="7"/>
  <c r="E16" i="7"/>
  <c r="E18" i="7"/>
  <c r="E27" i="7"/>
  <c r="E28" i="7"/>
  <c r="E33" i="7"/>
  <c r="D14" i="7" l="1"/>
  <c r="D16" i="7"/>
  <c r="D18" i="7"/>
  <c r="D27" i="7"/>
  <c r="D28" i="7"/>
  <c r="D33" i="7"/>
  <c r="C14" i="7"/>
  <c r="C16" i="7"/>
  <c r="C18" i="7"/>
  <c r="C27" i="7"/>
  <c r="C28" i="7"/>
  <c r="C33" i="7"/>
  <c r="B14" i="7" l="1"/>
  <c r="B16" i="7"/>
  <c r="B18" i="7"/>
  <c r="B27" i="7"/>
  <c r="B28" i="7"/>
  <c r="O23" i="4" l="1"/>
  <c r="X20" i="4"/>
  <c r="Y20" i="4" s="1"/>
  <c r="O20" i="4"/>
</calcChain>
</file>

<file path=xl/comments1.xml><?xml version="1.0" encoding="utf-8"?>
<comments xmlns="http://schemas.openxmlformats.org/spreadsheetml/2006/main">
  <authors>
    <author>Bjarne Andersen</author>
    <author>Mads Nørgaard Jørgensen</author>
    <author>Sarah Kirkeby Danneskiold-Samsøe</author>
    <author>sit-x000067</author>
    <author>Tanja Haagh Jensen</author>
  </authors>
  <commentList>
    <comment ref="B15" authorId="0">
      <text>
        <r>
          <rPr>
            <b/>
            <sz val="8"/>
            <color indexed="81"/>
            <rFont val="Tahoma"/>
            <family val="2"/>
          </rPr>
          <t>Fortløbende nummerering af risici af hensyn til identifikation</t>
        </r>
      </text>
    </comment>
    <comment ref="C15" authorId="1">
      <text>
        <r>
          <rPr>
            <b/>
            <sz val="8"/>
            <color indexed="81"/>
            <rFont val="Tahoma"/>
            <family val="2"/>
          </rPr>
          <t>Angiv hvilken bølge i programmet risikoen befinder sig i</t>
        </r>
      </text>
    </comment>
    <comment ref="D15" authorId="1">
      <text>
        <r>
          <rPr>
            <b/>
            <sz val="8"/>
            <color indexed="81"/>
            <rFont val="Tahoma"/>
            <family val="2"/>
          </rPr>
          <t>Angiv hvilket projekt risikoen befinder sig i</t>
        </r>
      </text>
    </comment>
    <comment ref="E15" authorId="2">
      <text>
        <r>
          <rPr>
            <b/>
            <sz val="8"/>
            <color indexed="81"/>
            <rFont val="Tahoma"/>
            <family val="2"/>
          </rPr>
          <t>Er risiko relateret til programniveau - dvs. tværgående for programmet?</t>
        </r>
        <r>
          <rPr>
            <sz val="8"/>
            <color indexed="81"/>
            <rFont val="Tahoma"/>
            <family val="2"/>
          </rPr>
          <t xml:space="preserve">
</t>
        </r>
      </text>
    </comment>
    <comment ref="F15" authorId="1">
      <text>
        <r>
          <rPr>
            <b/>
            <sz val="8"/>
            <color indexed="81"/>
            <rFont val="Tahoma"/>
            <family val="2"/>
          </rPr>
          <t>Angiv hvilke andre projekter der berøres af risikoen</t>
        </r>
      </text>
    </comment>
    <comment ref="G15" authorId="0">
      <text>
        <r>
          <rPr>
            <b/>
            <sz val="8"/>
            <color indexed="81"/>
            <rFont val="Tahoma"/>
            <family val="2"/>
          </rPr>
          <t>Dato for registrering eller opdatering af risiko</t>
        </r>
      </text>
    </comment>
    <comment ref="H15" authorId="1">
      <text>
        <r>
          <rPr>
            <b/>
            <sz val="8"/>
            <color indexed="81"/>
            <rFont val="Tahoma"/>
            <family val="2"/>
          </rPr>
          <t xml:space="preserve">Angiv initialer på forfatter til tilføjelsen/opdateringen af risikoen </t>
        </r>
      </text>
    </comment>
    <comment ref="I15" authorId="1">
      <text>
        <r>
          <rPr>
            <b/>
            <sz val="8"/>
            <color indexed="81"/>
            <rFont val="Tahoma"/>
            <family val="2"/>
          </rPr>
          <t>Kort og præcis beskrivelse af årsagen til den pågældende risiko</t>
        </r>
      </text>
    </comment>
    <comment ref="J15" authorId="0">
      <text>
        <r>
          <rPr>
            <b/>
            <sz val="8"/>
            <color indexed="81"/>
            <rFont val="Tahoma"/>
            <family val="2"/>
          </rPr>
          <t>Kort og præcis beskrivelse af den pågældende risiko</t>
        </r>
      </text>
    </comment>
    <comment ref="K15" authorId="1">
      <text>
        <r>
          <rPr>
            <b/>
            <sz val="8"/>
            <color indexed="81"/>
            <rFont val="Tahoma"/>
            <family val="2"/>
          </rPr>
          <t>Kort og præcis beskrivelse af den pågældende risikos effekt</t>
        </r>
      </text>
    </comment>
    <comment ref="L15" authorId="0">
      <text>
        <r>
          <rPr>
            <b/>
            <sz val="8"/>
            <color indexed="81"/>
            <rFont val="Tahoma"/>
            <family val="2"/>
          </rPr>
          <t>Vælg fra listen hvilken risikogruppe risikoen tilhører:
• Forretningsmæssige forhold
• Projektets tilrettelæggelse
• Markedsafklaring og teknisk løsning 
• Interessenter
• Slutbrugere og slutprodukt</t>
        </r>
      </text>
    </comment>
    <comment ref="M15" authorId="1">
      <text>
        <r>
          <rPr>
            <b/>
            <sz val="8"/>
            <color indexed="81"/>
            <rFont val="Tahoma"/>
            <family val="2"/>
          </rPr>
          <t>Kun relevant ved opdatering af risiko</t>
        </r>
        <r>
          <rPr>
            <sz val="8"/>
            <color indexed="81"/>
            <rFont val="Tahoma"/>
            <family val="2"/>
          </rPr>
          <t xml:space="preserve">
</t>
        </r>
      </text>
    </comment>
    <comment ref="Q15" authorId="1">
      <text>
        <r>
          <rPr>
            <b/>
            <sz val="8"/>
            <color indexed="81"/>
            <rFont val="Tahoma"/>
            <family val="2"/>
          </rPr>
          <t>Vælg status for hændelse. Er der stadig en risiko for at hændelsen indtræffer (risiko), er den ikke længere mulig (indtraf ikke), eller er den indtruffet (indraf)?
• Risiko
• Indtraf ikke
• Indtraf</t>
        </r>
      </text>
    </comment>
    <comment ref="R15" authorId="1">
      <text>
        <r>
          <rPr>
            <b/>
            <sz val="8"/>
            <color indexed="81"/>
            <rFont val="Tahoma"/>
            <family val="2"/>
          </rPr>
          <t>Vælg fra listen et tal fra 1-5 sandsynligheden for at risikoen indtræffer:
1 - 0-20 %
2 - 20-40 %
3 - 40-60 %
4 - 60-80 %
5 - 80-100 %</t>
        </r>
        <r>
          <rPr>
            <sz val="8"/>
            <color indexed="81"/>
            <rFont val="Tahoma"/>
            <family val="2"/>
          </rPr>
          <t xml:space="preserve">
</t>
        </r>
      </text>
    </comment>
    <comment ref="Y15" authorId="1">
      <text>
        <r>
          <rPr>
            <b/>
            <sz val="8"/>
            <color indexed="81"/>
            <rFont val="Tahoma"/>
            <family val="2"/>
          </rPr>
          <t>Risici med en risikoværdi over 2 eller under -2 indtastes efterfølgende i business casen.
Risikoværdier over 10 bør føre til overvejelse af flere eller kraftigere tiltag</t>
        </r>
        <r>
          <rPr>
            <sz val="8"/>
            <color indexed="81"/>
            <rFont val="Tahoma"/>
            <family val="2"/>
          </rPr>
          <t xml:space="preserve">
</t>
        </r>
      </text>
    </comment>
    <comment ref="AA15" authorId="0">
      <text>
        <r>
          <rPr>
            <b/>
            <sz val="8"/>
            <color indexed="81"/>
            <rFont val="Tahoma"/>
            <family val="2"/>
          </rPr>
          <t>Vælg fra listen i hvilken fase risikoen forventes at kunne indtræffe:
• Analyse
• Anskaffelse
• Gennemførsel
• Realisering
- Præcisering af program
- Programbølge 1
- Programbølge 2
- Programbølge 3
- Lukning af program</t>
        </r>
      </text>
    </comment>
    <comment ref="AB15" authorId="1">
      <text>
        <r>
          <rPr>
            <b/>
            <sz val="8"/>
            <color indexed="81"/>
            <rFont val="Tahoma"/>
            <family val="2"/>
          </rPr>
          <t>Milepæle til tidlig identifikation af en risikos indtræffen eller mulige indtræffen</t>
        </r>
        <r>
          <rPr>
            <sz val="8"/>
            <color indexed="81"/>
            <rFont val="Tahoma"/>
            <family val="2"/>
          </rPr>
          <t xml:space="preserve">
</t>
        </r>
      </text>
    </comment>
    <comment ref="AI15" authorId="1">
      <text>
        <r>
          <rPr>
            <b/>
            <sz val="8"/>
            <color indexed="81"/>
            <rFont val="Tahoma"/>
            <family val="2"/>
          </rPr>
          <t>Klik og vælg relevante tiltag,</t>
        </r>
      </text>
    </comment>
    <comment ref="AO15" authorId="1">
      <text>
        <r>
          <rPr>
            <b/>
            <sz val="8"/>
            <color indexed="81"/>
            <rFont val="Tahoma"/>
            <family val="2"/>
          </rPr>
          <t>Kopieres fra business case</t>
        </r>
      </text>
    </comment>
    <comment ref="M16" authorId="1">
      <text>
        <r>
          <rPr>
            <b/>
            <sz val="8"/>
            <color indexed="81"/>
            <rFont val="Tahoma"/>
            <family val="2"/>
          </rPr>
          <t>Vælg fra listen et tal fra 1-5 sandsynligheden for at risikoen indtræffer:
1 - 0-20 %
2 - 20-40 %
3 - 40-60 %
4 - 60-80 %
5 - 80-100 %</t>
        </r>
      </text>
    </comment>
    <comment ref="N16" authorId="1">
      <text>
        <r>
          <rPr>
            <b/>
            <sz val="8"/>
            <color indexed="81"/>
            <rFont val="Tahoma"/>
            <family val="2"/>
          </rPr>
          <t xml:space="preserve">Vælg fra listen en værdi fra 1-5 for de negative konsekvenser hvis risikoen indtræffer: 
1 - Ubetydelige konsekvenser
2 - Mindre konsekvenser
3 - Betydelige konsekvenser
4 - Store konsekvenser
5 - Meget store konsekvenser
Såfremt konsekvensen vil være positiv for projektet, vælg en værdi mellem -1 og -5:
-1 - Ubetydelige, positive konsekvenser
-2 - Mindre, positive konsekvenser
-3 - Betydelige, positive konsekvenser
-4 - Store, positive konsekvenser
-5 - Meget store, positive konsekvenser
</t>
        </r>
      </text>
    </comment>
    <comment ref="O16" authorId="1">
      <text>
        <r>
          <rPr>
            <b/>
            <sz val="8"/>
            <color indexed="81"/>
            <rFont val="Tahoma"/>
            <family val="2"/>
          </rPr>
          <t>Udregnes automatisk som sandsynlighed x konsekvens</t>
        </r>
      </text>
    </comment>
    <comment ref="P16" authorId="1">
      <text>
        <r>
          <rPr>
            <b/>
            <sz val="8"/>
            <color indexed="81"/>
            <rFont val="Tahoma"/>
            <family val="2"/>
          </rPr>
          <t xml:space="preserve">Beskriv meget kort tiltag til håndtering af risiko før seneste opdatering. </t>
        </r>
        <r>
          <rPr>
            <sz val="8"/>
            <color indexed="81"/>
            <rFont val="Tahoma"/>
            <family val="2"/>
          </rPr>
          <t xml:space="preserve">
</t>
        </r>
      </text>
    </comment>
    <comment ref="AD16" authorId="1">
      <text>
        <r>
          <rPr>
            <b/>
            <sz val="8"/>
            <color indexed="81"/>
            <rFont val="Tahoma"/>
            <family val="2"/>
          </rPr>
          <t>Angiv initialer på den der håndterer risikoen</t>
        </r>
      </text>
    </comment>
    <comment ref="AE16" authorId="0">
      <text>
        <r>
          <rPr>
            <b/>
            <sz val="8"/>
            <color indexed="81"/>
            <rFont val="Tahoma"/>
            <family val="2"/>
          </rPr>
          <t>Angiv initialer på den ansvarlige for risikoen</t>
        </r>
      </text>
    </comment>
    <comment ref="AF16" authorId="1">
      <text>
        <r>
          <rPr>
            <b/>
            <sz val="8"/>
            <color indexed="81"/>
            <rFont val="Tahoma"/>
            <family val="2"/>
          </rPr>
          <t>Dato for hvornår tiltaget skal være afsluttet.</t>
        </r>
      </text>
    </comment>
    <comment ref="AG16" authorId="0">
      <text>
        <r>
          <rPr>
            <b/>
            <sz val="8"/>
            <color indexed="81"/>
            <rFont val="Tahoma"/>
            <family val="2"/>
          </rPr>
          <t>Angiv om der er udarbejdet beredskabsplan for håndtering af risikoens indtræffen og henvis evt. til særlig plan</t>
        </r>
        <r>
          <rPr>
            <sz val="8"/>
            <color indexed="81"/>
            <rFont val="Tahoma"/>
            <family val="2"/>
          </rPr>
          <t xml:space="preserve">
</t>
        </r>
      </text>
    </comment>
    <comment ref="AH16" authorId="1">
      <text>
        <r>
          <rPr>
            <b/>
            <sz val="8"/>
            <color indexed="81"/>
            <rFont val="Tahoma"/>
            <family val="2"/>
          </rPr>
          <t>Vælg fra listen det nuværende eskalateringsniveau i organisationen:
• Projektleder
• Projektejer
• Projektstyregruppe
• Programleder
• Programejer
• Programstyregruppe</t>
        </r>
      </text>
    </comment>
    <comment ref="AO16" authorId="3">
      <text>
        <r>
          <rPr>
            <b/>
            <sz val="8"/>
            <color indexed="81"/>
            <rFont val="Tahoma"/>
            <family val="2"/>
          </rPr>
          <t xml:space="preserve">Konsekvenser for projektudgifter hvis hændelsen indtræffer </t>
        </r>
      </text>
    </comment>
    <comment ref="AP16" authorId="3">
      <text>
        <r>
          <rPr>
            <b/>
            <sz val="8"/>
            <color indexed="81"/>
            <rFont val="Tahoma"/>
            <family val="2"/>
          </rPr>
          <t xml:space="preserve">Konsekvenser for økonomisk gevinstrealisering hvis hændelsen indtræffer </t>
        </r>
      </text>
    </comment>
    <comment ref="AQ16" authorId="3">
      <text>
        <r>
          <rPr>
            <b/>
            <sz val="8"/>
            <color indexed="81"/>
            <rFont val="Tahoma"/>
            <family val="2"/>
          </rPr>
          <t xml:space="preserve">Konsekvenser for ikke-økonomisk gevinstrealisering hvis hændelsen indtræffer </t>
        </r>
      </text>
    </comment>
    <comment ref="S17" authorId="1">
      <text>
        <r>
          <rPr>
            <b/>
            <sz val="8"/>
            <color indexed="81"/>
            <rFont val="Tahoma"/>
            <family val="2"/>
          </rPr>
          <t xml:space="preserve">Vælg fra listen en værdi fra 1-5 for de negative konsekvenser hvis risikoen indtræffer: 
1 - Ubetydelige konsekvenser
2 - Mindre konsekvenser
3 - Betydelige konsekvenser
4 - Store konsekvenser
5 - Meget store konsekvenser
Såfremt konsekvensen vil være positiv for projektet, vælg en værdi mellem -1 og -5:
-1 - Ubetydelige, positive konsekvenser
-2 - Mindre, positive konsekvenser
-3 - Betydelige, positive konsekvenser
-4 - Store, positive konsekvenser
-5 - Meget store, positive konsekvenser
</t>
        </r>
      </text>
    </comment>
    <comment ref="T17" authorId="1">
      <text>
        <r>
          <rPr>
            <b/>
            <sz val="8"/>
            <color indexed="81"/>
            <rFont val="Tahoma"/>
            <family val="2"/>
          </rPr>
          <t>Vælg fra listen en værdi fra 1-5 for konsekvensen hvis risikoen indtræffer: 
1 - Ubetydelige konsekvenser
2 - Mindre konsekvenser
3 - Betydelige konsekvenser
4 - Store konsekvenser
5 - Meget store konsekvenser</t>
        </r>
        <r>
          <rPr>
            <sz val="8"/>
            <color indexed="81"/>
            <rFont val="Tahoma"/>
            <family val="2"/>
          </rPr>
          <t xml:space="preserve">
</t>
        </r>
        <r>
          <rPr>
            <b/>
            <sz val="8"/>
            <color indexed="81"/>
            <rFont val="Tahoma"/>
            <family val="2"/>
          </rPr>
          <t xml:space="preserve">
Såfremt konsekvensen vil være positiv for projektet, vælg en værdi mellem -1 og -5:
-1 - Ubetydelige, positive konsekvenser
-2 - Mindre, positive konsekvenser
-3 - Betydelige, positive konsekvenser
-4 - Store, positive konsekvenser
-5 - Meget store, positive konsekvenser
</t>
        </r>
      </text>
    </comment>
    <comment ref="U17" authorId="1">
      <text>
        <r>
          <rPr>
            <b/>
            <sz val="8"/>
            <color indexed="81"/>
            <rFont val="Tahoma"/>
            <family val="2"/>
          </rPr>
          <t xml:space="preserve">Vælg fra listen en værdi fra 1-5 for konsekvensen hvis risikoen indtræffer: 
1 - Ubetydelige konsekvenser
2 - Mindre konsekvenser
3 - Betydelige konsekvenser
4 - Store konsekvenser
5 - Meget store konsekvenser
Såfremt konsekvensen vil være positiv for projektet, vælg en værdi mellem -1 og -5:
-1 - Ubetydelige, positive konsekvenser
-2 - Mindre, positive konsekvenser
-3 - Betydelige, positive konsekvenser
-4 - Store, positive konsekvenser
-5 - Meget store, positive konsekvenser
</t>
        </r>
      </text>
    </comment>
    <comment ref="V17" authorId="1">
      <text>
        <r>
          <rPr>
            <b/>
            <sz val="8"/>
            <color indexed="81"/>
            <rFont val="Tahoma"/>
            <family val="2"/>
          </rPr>
          <t xml:space="preserve">Vælg fra listen en værdi fra 1-5 for konsekvensen hvis risikoen indtræffer: 
1 - Ubetydelige konsekvenser
2 - Mindre konsekvenser
3 - Betydelige konsekvenser
4 - Store konsekvenser
5 - Meget store konsekvenser
Såfremt konsekvensen vil være positiv for projektet, vælg en værdi mellem -1 og -5:
-1 - Ubetydelige, positive konsekvenser
-2 - Mindre, positive konsekvenser
-3 - Betydelige, positive konsekvenser
-4 - Store, positive konsekvenser
-5 - Meget store, positive konsekvenser
</t>
        </r>
      </text>
    </comment>
    <comment ref="W17" authorId="1">
      <text>
        <r>
          <rPr>
            <b/>
            <sz val="8"/>
            <color indexed="81"/>
            <rFont val="Tahoma"/>
            <family val="2"/>
          </rPr>
          <t xml:space="preserve">Vælg fra listen en værdi fra 1-5 for konsekvensen hvis risikoen indtræffer: 
1 - Ubetydelige konsekvenser
2 - Mindre konsekvenser
3 - Betydelige konsekvenser
4 - Store konsekvenser
5 - Meget store konsekvenser
Såfremt konsekvensen vil være positiv for projektet, vælg en værdi mellem -1 og -5:
-1 - Ubetydelige, positive konsekvenser
-2 - Mindre, positive konsekvenser
-3 - Betydelige, positive konsekvenser
-4 - Store, positive konsekvenser
-5 - Meget store, positive konsekvenser
</t>
        </r>
      </text>
    </comment>
    <comment ref="X17" authorId="1">
      <text>
        <r>
          <rPr>
            <b/>
            <sz val="8"/>
            <color indexed="81"/>
            <rFont val="Tahoma"/>
            <family val="2"/>
          </rPr>
          <t>Udregnes automatisk som den højeste konsekvensscore.</t>
        </r>
      </text>
    </comment>
    <comment ref="AB17" authorId="1">
      <text>
        <r>
          <rPr>
            <b/>
            <sz val="8"/>
            <color indexed="81"/>
            <rFont val="Tahoma"/>
            <family val="2"/>
          </rPr>
          <t>Er der fastsat en advarselsindikator?</t>
        </r>
      </text>
    </comment>
    <comment ref="AC17" authorId="1">
      <text>
        <r>
          <rPr>
            <b/>
            <sz val="8"/>
            <color indexed="81"/>
            <rFont val="Tahoma"/>
            <family val="2"/>
          </rPr>
          <t>Er advarselsindikatoren overskredet?</t>
        </r>
        <r>
          <rPr>
            <sz val="8"/>
            <color indexed="81"/>
            <rFont val="Tahoma"/>
            <family val="2"/>
          </rPr>
          <t xml:space="preserve">
</t>
        </r>
      </text>
    </comment>
    <comment ref="Y25" authorId="4">
      <text>
        <r>
          <rPr>
            <b/>
            <sz val="9"/>
            <color indexed="81"/>
            <rFont val="Tahoma"/>
            <family val="2"/>
          </rPr>
          <t>Tanja Haagh Jensen:</t>
        </r>
        <r>
          <rPr>
            <sz val="9"/>
            <color indexed="81"/>
            <rFont val="Tahoma"/>
            <family val="2"/>
          </rPr>
          <t xml:space="preserve">
status undersøges</t>
        </r>
      </text>
    </comment>
  </commentList>
</comments>
</file>

<file path=xl/comments2.xml><?xml version="1.0" encoding="utf-8"?>
<comments xmlns="http://schemas.openxmlformats.org/spreadsheetml/2006/main">
  <authors>
    <author>Bjarne Andersen</author>
  </authors>
  <commentList>
    <comment ref="B6" authorId="0">
      <text>
        <r>
          <rPr>
            <b/>
            <sz val="8"/>
            <color indexed="81"/>
            <rFont val="Tahoma"/>
            <family val="2"/>
          </rPr>
          <t>Fortløbende nummerering af risici af hensyn til identifikation</t>
        </r>
      </text>
    </comment>
  </commentList>
</comments>
</file>

<file path=xl/sharedStrings.xml><?xml version="1.0" encoding="utf-8"?>
<sst xmlns="http://schemas.openxmlformats.org/spreadsheetml/2006/main" count="542" uniqueCount="304">
  <si>
    <t>Dato</t>
  </si>
  <si>
    <t>Ansvarlig</t>
  </si>
  <si>
    <t>Status</t>
  </si>
  <si>
    <t>Sand-
synlig-
hed</t>
  </si>
  <si>
    <t>Risiko-
værdi</t>
  </si>
  <si>
    <t>Skala</t>
  </si>
  <si>
    <t>Tidsplan</t>
  </si>
  <si>
    <t>Kvalitet</t>
  </si>
  <si>
    <t>Uændret</t>
  </si>
  <si>
    <t>Øges</t>
  </si>
  <si>
    <t>Mindskes</t>
  </si>
  <si>
    <t>Overvåges</t>
  </si>
  <si>
    <t>Fase</t>
  </si>
  <si>
    <t>Analyse</t>
  </si>
  <si>
    <t>Anskaffelse</t>
  </si>
  <si>
    <t>Gennemførsel</t>
  </si>
  <si>
    <t>Realisering</t>
  </si>
  <si>
    <t>Risikotype</t>
  </si>
  <si>
    <t>STAMDATA</t>
  </si>
  <si>
    <t>Journalnummer</t>
  </si>
  <si>
    <t>Projektleder</t>
  </si>
  <si>
    <t>Typografi</t>
  </si>
  <si>
    <t>Farve på overskrifter, hvid kant af celler, farvning af omkringliggende celler</t>
  </si>
  <si>
    <t>Indsat ekstra kolonne til konsekvenser af gevinstrealisering</t>
  </si>
  <si>
    <t>Kommentar til økonomi ændret så der ikke refereres til BC</t>
  </si>
  <si>
    <t>Kommentar til risikoværdi ændret så det hedder produktet i stedet for gennemsnittet</t>
  </si>
  <si>
    <t>Kategorierne for økonomiske konsekvenser ændres til worst case, best case og middel estimat</t>
  </si>
  <si>
    <t>Kommentar til leverance/kvalitet redigeret ("estimeres" slettet)</t>
  </si>
  <si>
    <t>Ny kommentar til konsekvenser for gevinstrealisering</t>
  </si>
  <si>
    <t>Vejledningboks indsat</t>
  </si>
  <si>
    <t>Før reducerende tiltag fjernet</t>
  </si>
  <si>
    <t>Sandsynlighed og konsekvens gjort til 5-punktsskala</t>
  </si>
  <si>
    <t>Risiko</t>
  </si>
  <si>
    <t>Projekt-udgifter</t>
  </si>
  <si>
    <t>Konsekvenser for økonomi, tid, kvalitet og gevinster</t>
  </si>
  <si>
    <t>reducerende tiltag fjernes. Det er et tiltag der først kan tages stilling til efter risikoscoren og da arket opdateres løbende vil ssh og konsekvens blive opdateret alligevel</t>
  </si>
  <si>
    <t>Leverance/ kvalitet</t>
  </si>
  <si>
    <t>Status for risiko før seneste opdatering</t>
  </si>
  <si>
    <t>Sand-synlig-hed</t>
  </si>
  <si>
    <t>Risiko-værdi</t>
  </si>
  <si>
    <t>Forfatter</t>
  </si>
  <si>
    <t>Forventet tidspunkt for indtræffen
(fase)</t>
  </si>
  <si>
    <t>Beredskabs-plan</t>
  </si>
  <si>
    <t>Vælg fase</t>
  </si>
  <si>
    <t>Ja/nej</t>
  </si>
  <si>
    <t>Ja</t>
  </si>
  <si>
    <t>Nej</t>
  </si>
  <si>
    <t>Over-skredet</t>
  </si>
  <si>
    <t>Early Warning tilføjet, jf. Rambøll-rapport</t>
  </si>
  <si>
    <t>Forfatter tilføjet, jf. Rambøll-rapport</t>
  </si>
  <si>
    <t>Risikotype udvidet ift. terminologi benyttet af statens it-projektråd</t>
  </si>
  <si>
    <t>status for risiko før seneste opdatering tilføjet som halvskjulte celler (ssh, konsekvens, risikoværdi, tiltag)</t>
  </si>
  <si>
    <t>Konsekvensscorene ændret så muligt at blive negativ til positive risici (muligheder), jf. Rambøll-rapport</t>
  </si>
  <si>
    <t>Tilføjet status over udvikling i risikoværdi</t>
  </si>
  <si>
    <t>Proximity specificeret ved at flytte tidspunktet (fase), ændre navnet, kommentar samt tilføje farvekode til id af nære risici</t>
  </si>
  <si>
    <t>Præcise konsekvenser for økonomi og gevinstrealisering tilføjet som halvskjulte celler til kopering fra bc</t>
  </si>
  <si>
    <t>Farve for halvskjulte celler lidt mørkere</t>
  </si>
  <si>
    <t>linjer adskilt af matte farveændringer</t>
  </si>
  <si>
    <t>Eskalation</t>
  </si>
  <si>
    <t>Projektejer</t>
  </si>
  <si>
    <t>Fast-sat</t>
  </si>
  <si>
    <t>Håndtering af risiko</t>
  </si>
  <si>
    <t>Beskrivelse af tiltag</t>
  </si>
  <si>
    <t>Eskalering</t>
  </si>
  <si>
    <t>Forretningsmæssige forhold</t>
  </si>
  <si>
    <t>Slutbrugere og slutprodukt</t>
  </si>
  <si>
    <t>Markedsafklaring og teknisk løsning</t>
  </si>
  <si>
    <t>Deadline for tiltag</t>
  </si>
  <si>
    <t>Risikoeffekt</t>
  </si>
  <si>
    <t>Risikoårsag</t>
  </si>
  <si>
    <t>Projekt-id</t>
  </si>
  <si>
    <t>Risiko-id</t>
  </si>
  <si>
    <t>Idé</t>
  </si>
  <si>
    <t>Risikoårsag behandles</t>
  </si>
  <si>
    <t>Risikodeling/forsikring</t>
  </si>
  <si>
    <t>Risikoeffekt behandles</t>
  </si>
  <si>
    <t>Risiko-hændelse behandles</t>
  </si>
  <si>
    <t>Programleder</t>
  </si>
  <si>
    <t>Programejer</t>
  </si>
  <si>
    <t>Programstyregruppe</t>
  </si>
  <si>
    <t>Projektstyregruppe</t>
  </si>
  <si>
    <t>Advarsels-indikatorer</t>
  </si>
  <si>
    <t>Højeste score</t>
  </si>
  <si>
    <t>Indtraf ikke</t>
  </si>
  <si>
    <t>Indtraf</t>
  </si>
  <si>
    <t>Berørte projekter</t>
  </si>
  <si>
    <t>Projektleder / Programleder</t>
  </si>
  <si>
    <t>Projektudgifter (risikojusteret)</t>
  </si>
  <si>
    <t>Økonomisk gevinstrealisering (risikojusteret)</t>
  </si>
  <si>
    <t>Ikke-økonomisk (kvalitativ) gevinstrealisering (risikojusteret)</t>
  </si>
  <si>
    <t>Seneste status for risiko</t>
  </si>
  <si>
    <t>Risikobeskrivelse (identificering)</t>
  </si>
  <si>
    <t>Nuværende status for risiko (vurdering)</t>
  </si>
  <si>
    <t>Håndtering af risiko (håndtering)</t>
  </si>
  <si>
    <t>Højeste konsekvens-score</t>
  </si>
  <si>
    <t>Effektiviserings-gevinster</t>
  </si>
  <si>
    <t>Kvalitetsløfts-gevinster</t>
  </si>
  <si>
    <t>X</t>
  </si>
  <si>
    <t>Tiltag</t>
  </si>
  <si>
    <t>Direktion</t>
  </si>
  <si>
    <t>Accepteres</t>
  </si>
  <si>
    <t>Planlægning af risiko (planlægning)</t>
  </si>
  <si>
    <t>Planlægning af risiko</t>
  </si>
  <si>
    <t>Hvem håndterer?</t>
  </si>
  <si>
    <t>Projektets tilrettelæggelse</t>
  </si>
  <si>
    <t>Interessenter</t>
  </si>
  <si>
    <t>Detaljeret konsekvenser for økonomi og gevinstrealiering ift. mest sandsynlige udfald</t>
  </si>
  <si>
    <t>Projektnavn</t>
  </si>
  <si>
    <t>Projektets / programmets primære formål</t>
  </si>
  <si>
    <t>Primært formål</t>
  </si>
  <si>
    <t>Vælg primært formål</t>
  </si>
  <si>
    <t>Effektivisering</t>
  </si>
  <si>
    <t>Kvalitetsløft</t>
  </si>
  <si>
    <t>Risikohændelse</t>
  </si>
  <si>
    <t>Nuværende fase</t>
  </si>
  <si>
    <t>Program niveau</t>
  </si>
  <si>
    <t>Identificering af program</t>
  </si>
  <si>
    <t>Præcisering af program</t>
  </si>
  <si>
    <t>Programbølge 1</t>
  </si>
  <si>
    <t>Programbølge 2</t>
  </si>
  <si>
    <t>Programbølge 3</t>
  </si>
  <si>
    <t>Lukning af program</t>
  </si>
  <si>
    <t>---------------------</t>
  </si>
  <si>
    <t>Vælg projekt/programfase</t>
  </si>
  <si>
    <t>----------------------</t>
  </si>
  <si>
    <t>Risikoregister</t>
  </si>
  <si>
    <t>Programbølge-id</t>
  </si>
  <si>
    <t>Version 2.02</t>
  </si>
  <si>
    <t>Ændring af lovgivningskategorie</t>
  </si>
  <si>
    <t>Implementering af lovgivning</t>
  </si>
  <si>
    <t>Risikohåndtering</t>
  </si>
  <si>
    <t>A1</t>
  </si>
  <si>
    <t>C1</t>
  </si>
  <si>
    <t>D. Governance</t>
  </si>
  <si>
    <t>D1</t>
  </si>
  <si>
    <t>GDS/PK/GDB</t>
  </si>
  <si>
    <t>A2</t>
  </si>
  <si>
    <t>Projektejerne</t>
  </si>
  <si>
    <t>GD1/2-sekretariat</t>
  </si>
  <si>
    <t>A4</t>
  </si>
  <si>
    <t>A6</t>
  </si>
  <si>
    <t>Delprogramledelse</t>
  </si>
  <si>
    <t>B1</t>
  </si>
  <si>
    <t>B2</t>
  </si>
  <si>
    <t>B3</t>
  </si>
  <si>
    <t>B4</t>
  </si>
  <si>
    <t>Delprogramleder</t>
  </si>
  <si>
    <t>Styregruppe GD1/GD2/GD7/GD8 og PK</t>
  </si>
  <si>
    <t>A. Delprogrammets interne forhold</t>
  </si>
  <si>
    <t>B. Delprogrammets eksterne forhold</t>
  </si>
  <si>
    <t>C. Delprogrammets ressourcer/kompetencer</t>
  </si>
  <si>
    <t>FOT er ikke rettidig tilstede på DAF</t>
  </si>
  <si>
    <t>Tværgående test kan ikke gennemføres rettidigt</t>
  </si>
  <si>
    <t>Grundlaget for samarbejdet med GD7 ufuldstændigt (mangler på indsigt, organisering, tid, ressourcer mm.)</t>
  </si>
  <si>
    <t>GD7s implementeringsplan stemmer ikke overens med delprogrammets.</t>
  </si>
  <si>
    <t>Der opstår forsinkelse og tilbageløb.</t>
  </si>
  <si>
    <t xml:space="preserve">GD7 designes/bygges ikke fleksibelt nok til at kunne håndtere delprogrammets behov (funktionalitets-, styrings- og forvaltningsmæssigt) </t>
  </si>
  <si>
    <t>Delprogrammets planer kan ikke gennemføres eller udskydes til senere versioner af DAF.</t>
  </si>
  <si>
    <t>Delprogrammets scope og gevinstrealisering reduceres.</t>
  </si>
  <si>
    <t>A7</t>
  </si>
  <si>
    <t>De kommende anvendere er ikke tilstrækkelig informeret om delprogrammet</t>
  </si>
  <si>
    <t xml:space="preserve">Anvendere bliver usikre på værdien af grunddataprogrammet </t>
  </si>
  <si>
    <t>Anvenderne venter med at tilslutte sig de nye distributionsløsninger</t>
  </si>
  <si>
    <t>Grundlaget for samarbejdet med GD8 ufuldstændigt (mangler på indsigt, organisering, tid, ressourcer mm.)</t>
  </si>
  <si>
    <t>GD8 leverer ikke iht. delprogrammets forretningsbehov. Delprogrammet levere ikke iht. GD8s behov.</t>
  </si>
  <si>
    <t>Delprogramledelsen er nød til at bruge tid på opgaver udenfor planer/budget, som ikke bidrager til fremdrift på de forretningsmæssige områder</t>
  </si>
  <si>
    <t>GD7 leverer ikke iht. delprogrammets forretningsbehov (tjenester, metadata, hændelsesbeskeder, opdatering, sikkerhed, kommunikation til datanavendere). Delprogrammet levere ikke iht. GD7s behov (fx DLS).</t>
  </si>
  <si>
    <t>Ibrugtagningen af grunddataprogrammets forsinkes og/eller lever ikke op til scope.</t>
  </si>
  <si>
    <t>Delprogramejer</t>
  </si>
  <si>
    <t>Delprogramledelsen håndterer ikke forretningsmæssige problemstillinger i tilstrækkelig grad</t>
  </si>
  <si>
    <t>Delprogramledelse GD1 og GD2</t>
  </si>
  <si>
    <t>GD7 og delprogrammet leverer ikke rettidigt og/eller i rette til kvalitet til hinanden.</t>
  </si>
  <si>
    <t>GD7</t>
  </si>
  <si>
    <t>Væsentlige dele af delprogrammet kan ikke gennemføres.</t>
  </si>
  <si>
    <t xml:space="preserve">Plan for GeoDKs etablering på DAF ikke kendt </t>
  </si>
  <si>
    <t>Visse opgaverne forberedes og gennemføres ikke, således at leverancer ikke er rettidige og i rette kvalitet.</t>
  </si>
  <si>
    <t>Det er ikke muligt at indgå kontrakt rettidigt</t>
  </si>
  <si>
    <t xml:space="preserve">Det tværgående testarbejde er ikke med i de oprindelige planer og budgetter </t>
  </si>
  <si>
    <t>Testarbejdet kan ikke gennemføres  og dele af leverancer virker ikke</t>
  </si>
  <si>
    <t>Der allokeres ikke ressourcer til test</t>
  </si>
  <si>
    <t>Opsplitning af BBR  forsinkes</t>
  </si>
  <si>
    <t>Tidsplan forsinkes (DAR 1.0)</t>
  </si>
  <si>
    <t>Mangler  i udførelsen af den kommunale suppleringsopgave</t>
  </si>
  <si>
    <t xml:space="preserve"> idriftsættelsen hos CPR, CVR mv.forsinkes </t>
  </si>
  <si>
    <t>Tidsplan forsinkes</t>
  </si>
  <si>
    <t>Idriftsættelsen hos CPR, CVR mv. forsinkes</t>
  </si>
  <si>
    <t>A8</t>
  </si>
  <si>
    <t>A10</t>
  </si>
  <si>
    <t>A11</t>
  </si>
  <si>
    <t>Delprogrammets budget bliver ikke opdateret ift. implementeringsplanen ved revisionen af business casen i foråret 2015</t>
  </si>
  <si>
    <t>Dialogen mellem delprogrammer er ineffektiv, tidskrævede og upræcis. Manifesterer sig bl.a. som sen afklaring/beslutning ift. forretningsmæssige behov og ressourcemæssige problemer.</t>
  </si>
  <si>
    <t>Leverancer kommer på forkert tidspunkt, i en ikke aftalt og/eller ringere kvalitet.</t>
  </si>
  <si>
    <t>GD2</t>
  </si>
  <si>
    <t>KMD har overset tekniske udfordringer</t>
  </si>
  <si>
    <t>Manglende koordinerede operationelle implementeringsplaner for alle delprogrammer og GDS (især mellem GD1 ,GD2, GD7 og GD8)</t>
  </si>
  <si>
    <t>B5</t>
  </si>
  <si>
    <t>B6</t>
  </si>
  <si>
    <t>Projekterne udfylder ikke DLS til tiden</t>
  </si>
  <si>
    <t>manglende overblik over tids- og ressourceforbrug ifm etablering af Dataleverancespecifikationer</t>
  </si>
  <si>
    <t xml:space="preserve">Der opstår forsinkelse </t>
  </si>
  <si>
    <t>A12</t>
  </si>
  <si>
    <t>Ingen ressourcer afsat i SKAT til at løfte SKATs opgaver i GD2</t>
  </si>
  <si>
    <t>Risiko for at SKAT ikke udvikler løsning afstemt med DST og CVR i tid</t>
  </si>
  <si>
    <t>Idriftsættelse af CVR, DST og SKAT kan ikke ske</t>
  </si>
  <si>
    <t>EMU</t>
  </si>
  <si>
    <t>C3</t>
  </si>
  <si>
    <t>Det er ikke muligt for GD1/GD2 sekretariatet at agere på problemstillinger vedr. Sikkerhed</t>
  </si>
  <si>
    <t>Den implementerede løsning lever ikke i tilstrækkleig grad op til de behov som GD1/GD2 registrene har</t>
  </si>
  <si>
    <t>B10</t>
  </si>
  <si>
    <t>Der er ikke nok testkapacitet</t>
  </si>
  <si>
    <t xml:space="preserve">Test tager længere tid, afvilkingen af test sårbar i forhold til når test fejler samt  nedbrud og forsinkelser </t>
  </si>
  <si>
    <t>B9</t>
  </si>
  <si>
    <t>Det koncept for hændelser der er anvendt i udarbejdelse af løsningsarkitekturen for GD1 og GD2 understøttes ikke af DAF</t>
  </si>
  <si>
    <t>Grunddataregistrene kan ikke implementeres som forudsat i løsningsarkitekturen</t>
  </si>
  <si>
    <t>Den funktionalitet der er forudsat i DAF skal udvikles i hvert enkelt register (f.eks. Hændelsesfordeling)</t>
  </si>
  <si>
    <t>Virksomheder og personer kan ikke tilmelde sig på autoritative adresser</t>
  </si>
  <si>
    <t>B11</t>
  </si>
  <si>
    <t>A13</t>
  </si>
  <si>
    <t>A14</t>
  </si>
  <si>
    <t>DAF mangler funktionalitet til etablering af en opdateret lokal kopi af adressedata hos CPR</t>
  </si>
  <si>
    <t>CPRs behov for Adressedata kan ikke opfyldes</t>
  </si>
  <si>
    <t>A15</t>
  </si>
  <si>
    <t>B12</t>
  </si>
  <si>
    <t xml:space="preserve">leverancer med afhænigheder mellem delprogrammerne (GD1, GD2, GD7, GD8) er ikke afstemt </t>
  </si>
  <si>
    <t>Leverancer med afhængigheder mellem delprogrammerne (GD1, GD2, GD7, GD8) leveres ikke rettiddig eller i rette kvalitet</t>
  </si>
  <si>
    <t>Opsættende virkning på GDP</t>
  </si>
  <si>
    <t>Udbud for DAR  gennemføres ikke som planlagt</t>
  </si>
  <si>
    <t>Registerprojekterne bliver forsinket med mulig kaskadeeffekt for hele GDP</t>
  </si>
  <si>
    <t xml:space="preserve">Projektledelse MBBL/Kombit </t>
  </si>
  <si>
    <t>Der kommer tilbageløb i projekter/delprogram med mulig kaskadeeffekt for hele GDP</t>
  </si>
  <si>
    <t>Leverancemilepæle med afhænigheder bliver overskredet</t>
  </si>
  <si>
    <t>Delprogrammet forsinkes</t>
  </si>
  <si>
    <t>Manglende tidlig kvalitetssikring af services og hændelser som planlagt</t>
  </si>
  <si>
    <t xml:space="preserve"> indbyrdes inkonsistens i services og hændelser </t>
  </si>
  <si>
    <t xml:space="preserve">Mange projekter/levenrancer med indbyrdes afhængigheder </t>
  </si>
  <si>
    <t>Der vil komme flere opgaver i suppleringsopgaven (/Brugere af CPR/CVR får ikke fordele = gevinster )</t>
  </si>
  <si>
    <t>Testdata ikke til rådighed rettidigt</t>
  </si>
  <si>
    <t>test kan ikke gennemføres rettidig</t>
  </si>
  <si>
    <t>A16</t>
  </si>
  <si>
    <t>Leverancer forsinkes</t>
  </si>
  <si>
    <t>Kombit udvikler ikke single sign-on løsning for kommunernes adgang til grunddataregistrene</t>
  </si>
  <si>
    <t>Der kan ikke leveres single sign-on rettidigt</t>
  </si>
  <si>
    <t>GD1 og GD2 registrene kan ikke indmeldes i Kombits sikkerhedsløsning rettidigt</t>
  </si>
  <si>
    <t>C4</t>
  </si>
  <si>
    <t>Uhensigtsmæssig håndtering af afviste CVR adresser i CVR</t>
  </si>
  <si>
    <t>Tilbageløb i kommunal sagsbehandling</t>
  </si>
  <si>
    <t>Forsinkelse og ringere kvalitet</t>
  </si>
  <si>
    <t>Det kan ikke vurderes om den valgte sikkerhedsløsnig dækker GD1/GD2 projekternes behov.</t>
  </si>
  <si>
    <t>C5</t>
  </si>
  <si>
    <t>Omfanget af registerprojekternes kontraktlige forpligtelser  ift. DAF leverandør kendes ikke (fx ift ændringer)</t>
  </si>
  <si>
    <t xml:space="preserve">ikke budgetterede projektudgifter til afhjælpning af fejl </t>
  </si>
  <si>
    <t>Forsinkelse eller fejl accepteres</t>
  </si>
  <si>
    <t xml:space="preserve">Milepæl vedr. kontraktindgåelse med DAR leverandør udskudt til august. </t>
  </si>
  <si>
    <t>GD1/GD2s behov/forudsætninger ifm. testmiljøer opfyldes ikke af DAF</t>
  </si>
  <si>
    <t xml:space="preserve">Delprogrammet har gjort sine behov for testmiljøer klart for GD7. Verificering af opfyldelse af behov afventer. </t>
  </si>
  <si>
    <t>Flere it-produkter som projekterne skal levere er afhæning af samme leverandør</t>
  </si>
  <si>
    <t xml:space="preserve">Leverandører leverer ikke til tiden (flaskehalsproblemer) </t>
  </si>
  <si>
    <t>1. juli afholdes teknikermøde</t>
  </si>
  <si>
    <t xml:space="preserve">DAFs DLS skabelon indeholder ikke mulighed for at bestille den funktionalitet, som skal anvendes for at CPR på en pålidelig måde kan replikere adressedata fra DAR. </t>
  </si>
  <si>
    <t>Delprogramledelsen beder GD7 om at verificere, om der er mangler ift. dette i DLS skabelonen.</t>
  </si>
  <si>
    <t>Manglende eller forsinket gennemførsel af økonomiforhandlinger</t>
  </si>
  <si>
    <t>A17</t>
  </si>
  <si>
    <t>x</t>
  </si>
  <si>
    <t xml:space="preserve">D2 </t>
  </si>
  <si>
    <t>Tidsperspektivet har højest prioritet i arbejdet</t>
  </si>
  <si>
    <t xml:space="preserve">Ringere kvalitet i løsninger </t>
  </si>
  <si>
    <t>Løsninger opfylder ikke behov hos anvendere</t>
  </si>
  <si>
    <t>PK/GDB</t>
  </si>
  <si>
    <t>D2</t>
  </si>
  <si>
    <t>Risiko flaget for PK 1/9-2015.</t>
  </si>
  <si>
    <t>09.06.2015</t>
  </si>
  <si>
    <t>risikoledelsen</t>
  </si>
  <si>
    <t>forsinkelser i registerprojekter omfattet af DL 4 (kritisk vej)</t>
  </si>
  <si>
    <t>registres leverancer til GD7 2. oktober 2015 forsinkes især risiko for DAR grundet sen kontraktindgåelse</t>
  </si>
  <si>
    <t>GD1 og GD2 forsinkes</t>
  </si>
  <si>
    <t>ja</t>
  </si>
  <si>
    <t>nej</t>
  </si>
  <si>
    <t>GD1 og GD2 - delprogramledelse</t>
  </si>
  <si>
    <t>GD1 og GD2 styregrupperne</t>
  </si>
  <si>
    <t xml:space="preserve">GD1/GD2 programledelse følger udarbejdelsen af DLS tæt. ugentlige koordineringsmøder ml. GD1,2,7 og 8. </t>
  </si>
  <si>
    <t>Manglende eller forsinkede afklaringer vedr. test inkl. testmiljøer på DAF forhindrer/forsinker udarbejdelse af beslutningsgrundlag vedr. anvendelse af produktionsdata eller etablering af testdatasæt</t>
  </si>
  <si>
    <t xml:space="preserve">2/9-2015: Opgaven er placeret hos GD8. Der følges op på mitigerende tiltag på ugemøderne mellem GD1, GD2, GD7 og GD8. Risikoen er løftet til PK. </t>
  </si>
  <si>
    <t>Ændringer fra sidste version markeret med rød</t>
  </si>
  <si>
    <t xml:space="preserve">15. oktober 2015 </t>
  </si>
  <si>
    <t>A18</t>
  </si>
  <si>
    <t>15.10.2015</t>
  </si>
  <si>
    <t xml:space="preserve">GD2 </t>
  </si>
  <si>
    <t>Registerprojekterne leverer ikke tilstrækkelige ressourcer ifm. DL4</t>
  </si>
  <si>
    <t>Registrene er ikke klar på DAF den 1. maj 2016</t>
  </si>
  <si>
    <t>GD2 forsinkes</t>
  </si>
  <si>
    <r>
      <rPr>
        <b/>
        <sz val="8.5"/>
        <color theme="1"/>
        <rFont val="Arial"/>
        <family val="2"/>
      </rPr>
      <t>15/10-15:</t>
    </r>
    <r>
      <rPr>
        <sz val="8.5"/>
        <color theme="1"/>
        <rFont val="Arial"/>
        <family val="2"/>
      </rPr>
      <t xml:space="preserve"> Der ansættes en forretningsprojektleder i GD1-GD2 senest 1/1-2016. GDP stiller midler til rådighed.  </t>
    </r>
  </si>
  <si>
    <t>LUKKEDE RISICI</t>
  </si>
  <si>
    <t>ÅBNE RISICI</t>
  </si>
  <si>
    <t>A19</t>
  </si>
  <si>
    <t>18.09.2015</t>
  </si>
  <si>
    <t>Deltagende myndigheder i GD1 &amp; GD2  lykkes ikke med rettidigt at koordinere og iværksætte den nødvendige lovgivning og tilhørende bekendtgørelser og vejledninger (lov om BBR, Ejerlejligheder,  CPR, GST, tinglysningsloven, rettens lov om rettens pleje udstykningslov, Adresselov mv.).</t>
  </si>
  <si>
    <t>samlelov,  bekendtgørelser og  vejledninger ikke rettidigt på plads</t>
  </si>
  <si>
    <t xml:space="preserve">Idriftsættelsen af registre under GD1-GD2 forsinkes </t>
  </si>
  <si>
    <t>A20</t>
  </si>
  <si>
    <t>Opsplitning af BBR/DAR medfører bl.a. at der skal laves ny  bemyndigelsesaftale om DAR mellem GST og  Kombit</t>
  </si>
  <si>
    <t xml:space="preserve">Der findes ikke en tilfredsstillende løsning mellem samarbejdsparterne </t>
  </si>
  <si>
    <t>DARs udvikling forsinkes</t>
  </si>
  <si>
    <r>
      <rPr>
        <b/>
        <sz val="8.5"/>
        <color theme="1"/>
        <rFont val="Arial"/>
        <family val="2"/>
      </rPr>
      <t>15/10-15:</t>
    </r>
    <r>
      <rPr>
        <sz val="8.5"/>
        <color theme="1"/>
        <rFont val="Arial"/>
        <family val="2"/>
      </rPr>
      <t xml:space="preserve"> Der pågår forhandler mellem GST og Kombit</t>
    </r>
  </si>
  <si>
    <t>Risici er opdelt i åbne og lukkede risici</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</si>
</sst>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0_)"/>
    <numFmt numFmtId="165" formatCode="#,##0;\(#,##0\);0;@"/>
    <numFmt numFmtId="166" formatCode="\(#,##0\);#,##0;0;@"/>
    <numFmt numFmtId="167" formatCode="#,##0,;\(#,##0,\);0;@"/>
    <numFmt numFmtId="168" formatCode="\(#,##0,\);#,##0,;0;@"/>
    <numFmt numFmtId="169" formatCode="0_)%;\(0\)%"/>
  </numFmts>
  <fonts count="46" x14ac:knownFonts="1">
    <font>
      <sz val="11"/>
      <name val="Arial"/>
      <family val="2"/>
    </font>
    <font>
      <sz val="11"/>
      <name val="Arial"/>
      <family val="2"/>
    </font>
    <font>
      <b/>
      <sz val="11"/>
      <name val="Arial"/>
      <family val="2"/>
    </font>
    <font>
      <sz val="11"/>
      <color indexed="12"/>
      <name val="Times New Roman"/>
      <family val="1"/>
    </font>
    <font>
      <b/>
      <sz val="11"/>
      <name val="Times New Roman"/>
      <family val="1"/>
    </font>
    <font>
      <b/>
      <sz val="13"/>
      <name val="Times New Roman"/>
      <family val="1"/>
    </font>
    <font>
      <b/>
      <sz val="15"/>
      <name val="Times New Roman"/>
      <family val="1"/>
    </font>
    <font>
      <b/>
      <sz val="11"/>
      <color indexed="10"/>
      <name val="Times New Roman"/>
      <family val="1"/>
    </font>
    <font>
      <sz val="10"/>
      <name val="Arial"/>
      <family val="2"/>
    </font>
    <font>
      <sz val="8"/>
      <color indexed="81"/>
      <name val="Tahoma"/>
      <family val="2"/>
    </font>
    <font>
      <b/>
      <sz val="8"/>
      <color indexed="81"/>
      <name val="Tahoma"/>
      <family val="2"/>
    </font>
    <font>
      <b/>
      <sz val="10"/>
      <name val="Arial"/>
      <family val="2"/>
    </font>
    <font>
      <sz val="8"/>
      <name val="Arial"/>
      <family val="2"/>
    </font>
    <font>
      <sz val="10"/>
      <color theme="0" tint="-0.34998626667073579"/>
      <name val="Arial"/>
      <family val="2"/>
    </font>
    <font>
      <sz val="10"/>
      <color theme="1"/>
      <name val="Arial"/>
      <family val="2"/>
    </font>
    <font>
      <b/>
      <sz val="10"/>
      <color theme="0"/>
      <name val="Arial"/>
      <family val="2"/>
    </font>
    <font>
      <sz val="9"/>
      <color theme="1"/>
      <name val="Arial"/>
      <family val="2"/>
    </font>
    <font>
      <sz val="9"/>
      <name val="Arial"/>
      <family val="2"/>
    </font>
    <font>
      <sz val="9"/>
      <color theme="1"/>
      <name val="Calibri"/>
      <family val="2"/>
    </font>
    <font>
      <b/>
      <sz val="9"/>
      <color theme="0"/>
      <name val="Arial"/>
      <family val="2"/>
    </font>
    <font>
      <b/>
      <sz val="9"/>
      <color theme="2" tint="-9.9978637043366805E-2"/>
      <name val="Arial"/>
      <family val="2"/>
    </font>
    <font>
      <b/>
      <sz val="9"/>
      <color theme="2"/>
      <name val="Arial"/>
      <family val="2"/>
    </font>
    <font>
      <b/>
      <sz val="30"/>
      <name val="Garamond"/>
      <family val="1"/>
    </font>
    <font>
      <i/>
      <sz val="11"/>
      <name val="Arial"/>
      <family val="2"/>
    </font>
    <font>
      <b/>
      <sz val="8.5"/>
      <color theme="0"/>
      <name val="Arial"/>
      <family val="2"/>
    </font>
    <font>
      <sz val="8.5"/>
      <color theme="1"/>
      <name val="Arial"/>
      <family val="2"/>
    </font>
    <font>
      <b/>
      <sz val="11"/>
      <color theme="1"/>
      <name val="Arial"/>
      <family val="2"/>
    </font>
    <font>
      <sz val="12"/>
      <name val="Arial"/>
      <family val="2"/>
    </font>
    <font>
      <sz val="9"/>
      <color theme="0" tint="-0.499984740745262"/>
      <name val="Arial"/>
      <family val="2"/>
    </font>
    <font>
      <sz val="9"/>
      <color theme="0" tint="-0.34998626667073579"/>
      <name val="Arial"/>
      <family val="2"/>
    </font>
    <font>
      <sz val="10"/>
      <color theme="0" tint="-0.499984740745262"/>
      <name val="Arial"/>
      <family val="2"/>
    </font>
    <font>
      <sz val="11"/>
      <color theme="0" tint="-0.499984740745262"/>
      <name val="Arial"/>
      <family val="2"/>
    </font>
    <font>
      <sz val="9"/>
      <color rgb="FFFF0000"/>
      <name val="Arial"/>
      <family val="2"/>
    </font>
    <font>
      <b/>
      <sz val="12"/>
      <name val="Arial"/>
      <family val="2"/>
    </font>
    <font>
      <sz val="10"/>
      <color rgb="FFC00000"/>
      <name val="Arial"/>
      <family val="2"/>
    </font>
    <font>
      <i/>
      <sz val="10"/>
      <color rgb="FFC00000"/>
      <name val="Arial"/>
      <family val="2"/>
    </font>
    <font>
      <sz val="9"/>
      <color indexed="81"/>
      <name val="Tahoma"/>
      <family val="2"/>
    </font>
    <font>
      <b/>
      <sz val="9"/>
      <color indexed="81"/>
      <name val="Tahoma"/>
      <family val="2"/>
    </font>
    <font>
      <i/>
      <sz val="9"/>
      <color theme="0" tint="-0.499984740745262"/>
      <name val="Arial"/>
      <family val="2"/>
    </font>
    <font>
      <sz val="10"/>
      <color rgb="FFFF0000"/>
      <name val="Arial"/>
      <family val="2"/>
    </font>
    <font>
      <sz val="9"/>
      <color rgb="FFFF0000"/>
      <name val="Calibri"/>
      <family val="2"/>
    </font>
    <font>
      <sz val="11"/>
      <color rgb="FFFF0000"/>
      <name val="Arial"/>
      <family val="2"/>
    </font>
    <font>
      <b/>
      <sz val="8.5"/>
      <color theme="1"/>
      <name val="Arial"/>
      <family val="2"/>
    </font>
    <font>
      <b/>
      <sz val="16"/>
      <color theme="1"/>
      <name val="Arial"/>
      <family val="2"/>
    </font>
    <font>
      <i/>
      <sz val="11"/>
      <color rgb="FFC00000"/>
      <name val="Arial"/>
      <family val="2"/>
    </font>
    <font>
      <i/>
      <sz val="10"/>
      <name val="Arial"/>
      <family val="2"/>
    </font>
  </fonts>
  <fills count="12">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940027"/>
        <bgColor indexed="64"/>
      </patternFill>
    </fill>
    <fill>
      <patternFill patternType="solid">
        <fgColor theme="5" tint="-0.499984740745262"/>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0" tint="-0.34998626667073579"/>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theme="5" tint="0.39997558519241921"/>
      </left>
      <right style="thin">
        <color theme="5" tint="0.39997558519241921"/>
      </right>
      <top style="thin">
        <color indexed="64"/>
      </top>
      <bottom style="thin">
        <color indexed="64"/>
      </bottom>
      <diagonal/>
    </border>
    <border>
      <left style="thin">
        <color theme="5" tint="0.39997558519241921"/>
      </left>
      <right style="thin">
        <color theme="5" tint="0.39997558519241921"/>
      </right>
      <top style="thin">
        <color indexed="64"/>
      </top>
      <bottom/>
      <diagonal/>
    </border>
    <border>
      <left style="thin">
        <color theme="5" tint="0.39997558519241921"/>
      </left>
      <right style="thin">
        <color theme="5" tint="0.39997558519241921"/>
      </right>
      <top/>
      <bottom/>
      <diagonal/>
    </border>
    <border>
      <left style="thin">
        <color theme="5" tint="0.39997558519241921"/>
      </left>
      <right/>
      <top style="thin">
        <color indexed="64"/>
      </top>
      <bottom style="thin">
        <color indexed="64"/>
      </bottom>
      <diagonal/>
    </border>
    <border>
      <left style="thin">
        <color theme="5" tint="0.39997558519241921"/>
      </left>
      <right/>
      <top style="thin">
        <color indexed="64"/>
      </top>
      <bottom/>
      <diagonal/>
    </border>
    <border>
      <left style="thin">
        <color theme="5" tint="0.39997558519241921"/>
      </left>
      <right/>
      <top/>
      <bottom/>
      <diagonal/>
    </border>
    <border>
      <left/>
      <right style="thin">
        <color theme="5" tint="0.39997558519241921"/>
      </right>
      <top/>
      <bottom/>
      <diagonal/>
    </border>
    <border>
      <left/>
      <right style="thin">
        <color indexed="64"/>
      </right>
      <top/>
      <bottom style="thin">
        <color indexed="64"/>
      </bottom>
      <diagonal/>
    </border>
    <border>
      <left style="thin">
        <color indexed="64"/>
      </left>
      <right style="thin">
        <color theme="5" tint="0.39997558519241921"/>
      </right>
      <top/>
      <bottom/>
      <diagonal/>
    </border>
    <border>
      <left style="thin">
        <color theme="0" tint="-0.249977111117893"/>
      </left>
      <right style="thin">
        <color theme="0" tint="-0.249977111117893"/>
      </right>
      <top/>
      <bottom/>
      <diagonal/>
    </border>
    <border>
      <left style="thin">
        <color theme="0" tint="-0.249977111117893"/>
      </left>
      <right/>
      <top/>
      <bottom/>
      <diagonal/>
    </border>
    <border>
      <left style="thin">
        <color theme="1"/>
      </left>
      <right/>
      <top/>
      <bottom/>
      <diagonal/>
    </border>
    <border>
      <left/>
      <right style="thin">
        <color indexed="64"/>
      </right>
      <top style="medium">
        <color indexed="64"/>
      </top>
      <bottom/>
      <diagonal/>
    </border>
    <border>
      <left/>
      <right style="thin">
        <color theme="1"/>
      </right>
      <top/>
      <bottom/>
      <diagonal/>
    </border>
    <border>
      <left style="medium">
        <color theme="1"/>
      </left>
      <right/>
      <top style="medium">
        <color theme="1"/>
      </top>
      <bottom style="thin">
        <color indexed="64"/>
      </bottom>
      <diagonal/>
    </border>
    <border>
      <left style="thin">
        <color indexed="64"/>
      </left>
      <right style="thin">
        <color indexed="64"/>
      </right>
      <top style="medium">
        <color theme="1"/>
      </top>
      <bottom/>
      <diagonal/>
    </border>
    <border>
      <left style="thin">
        <color indexed="64"/>
      </left>
      <right/>
      <top style="medium">
        <color theme="1"/>
      </top>
      <bottom/>
      <diagonal/>
    </border>
    <border>
      <left style="thin">
        <color theme="5" tint="0.39997558519241921"/>
      </left>
      <right style="thin">
        <color theme="5" tint="0.39997558519241921"/>
      </right>
      <top style="medium">
        <color theme="1"/>
      </top>
      <bottom style="thin">
        <color indexed="64"/>
      </bottom>
      <diagonal/>
    </border>
    <border>
      <left style="thin">
        <color theme="5" tint="0.39997558519241921"/>
      </left>
      <right style="thin">
        <color theme="5" tint="0.39997558519241921"/>
      </right>
      <top style="medium">
        <color theme="1"/>
      </top>
      <bottom/>
      <diagonal/>
    </border>
    <border>
      <left/>
      <right/>
      <top style="medium">
        <color theme="1"/>
      </top>
      <bottom/>
      <diagonal/>
    </border>
    <border>
      <left style="thin">
        <color theme="5" tint="0.39997558519241921"/>
      </left>
      <right/>
      <top style="medium">
        <color theme="1"/>
      </top>
      <bottom style="thin">
        <color indexed="64"/>
      </bottom>
      <diagonal/>
    </border>
    <border>
      <left style="thin">
        <color theme="5" tint="0.39997558519241921"/>
      </left>
      <right/>
      <top style="medium">
        <color theme="1"/>
      </top>
      <bottom/>
      <diagonal/>
    </border>
    <border>
      <left/>
      <right style="thin">
        <color theme="5" tint="0.39997558519241921"/>
      </right>
      <top style="medium">
        <color theme="1"/>
      </top>
      <bottom/>
      <diagonal/>
    </border>
    <border>
      <left/>
      <right style="medium">
        <color theme="1"/>
      </right>
      <top style="medium">
        <color theme="1"/>
      </top>
      <bottom/>
      <diagonal/>
    </border>
    <border>
      <left style="medium">
        <color theme="1"/>
      </left>
      <right/>
      <top style="thin">
        <color indexed="64"/>
      </top>
      <bottom style="thin">
        <color indexed="64"/>
      </bottom>
      <diagonal/>
    </border>
    <border>
      <left style="thin">
        <color theme="5" tint="0.39997558519241921"/>
      </left>
      <right style="medium">
        <color theme="1"/>
      </right>
      <top/>
      <bottom/>
      <diagonal/>
    </border>
    <border>
      <left style="medium">
        <color theme="1"/>
      </left>
      <right/>
      <top style="thin">
        <color indexed="64"/>
      </top>
      <bottom/>
      <diagonal/>
    </border>
    <border>
      <left style="medium">
        <color theme="1"/>
      </left>
      <right style="thin">
        <color theme="0" tint="-0.249977111117893"/>
      </right>
      <top/>
      <bottom/>
      <diagonal/>
    </border>
    <border>
      <left style="thin">
        <color theme="0" tint="-0.249977111117893"/>
      </left>
      <right style="medium">
        <color theme="1"/>
      </right>
      <top/>
      <bottom/>
      <diagonal/>
    </border>
    <border>
      <left style="thin">
        <color indexed="64"/>
      </left>
      <right/>
      <top/>
      <bottom style="medium">
        <color theme="1"/>
      </bottom>
      <diagonal/>
    </border>
    <border>
      <left/>
      <right/>
      <top/>
      <bottom style="medium">
        <color theme="1"/>
      </bottom>
      <diagonal/>
    </border>
    <border>
      <left/>
      <right style="thin">
        <color theme="1"/>
      </right>
      <top/>
      <bottom style="medium">
        <color theme="1"/>
      </bottom>
      <diagonal/>
    </border>
    <border>
      <left style="thin">
        <color theme="1"/>
      </left>
      <right/>
      <top/>
      <bottom style="medium">
        <color theme="1"/>
      </bottom>
      <diagonal/>
    </border>
    <border>
      <left/>
      <right style="thin">
        <color indexed="64"/>
      </right>
      <top/>
      <bottom style="medium">
        <color theme="1"/>
      </bottom>
      <diagonal/>
    </border>
    <border>
      <left style="medium">
        <color indexed="64"/>
      </left>
      <right style="thin">
        <color theme="5" tint="0.39997558519241921"/>
      </right>
      <top/>
      <bottom/>
      <diagonal/>
    </border>
    <border>
      <left style="thin">
        <color theme="0" tint="-0.24994659260841701"/>
      </left>
      <right style="medium">
        <color indexed="64"/>
      </right>
      <top/>
      <bottom/>
      <diagonal/>
    </border>
    <border>
      <left style="medium">
        <color indexed="64"/>
      </left>
      <right style="thin">
        <color theme="0" tint="-0.249977111117893"/>
      </right>
      <top/>
      <bottom/>
      <diagonal/>
    </border>
    <border>
      <left style="medium">
        <color indexed="64"/>
      </left>
      <right style="thin">
        <color theme="0" tint="-0.249977111117893"/>
      </right>
      <top/>
      <bottom style="medium">
        <color indexed="64"/>
      </bottom>
      <diagonal/>
    </border>
    <border>
      <left style="thin">
        <color theme="0" tint="-0.249977111117893"/>
      </left>
      <right/>
      <top/>
      <bottom style="medium">
        <color indexed="64"/>
      </bottom>
      <diagonal/>
    </border>
    <border>
      <left style="thin">
        <color theme="0" tint="-0.24994659260841701"/>
      </left>
      <right style="medium">
        <color indexed="64"/>
      </right>
      <top/>
      <bottom style="medium">
        <color indexed="64"/>
      </bottom>
      <diagonal/>
    </border>
    <border>
      <left style="medium">
        <color theme="1"/>
      </left>
      <right/>
      <top/>
      <bottom/>
      <diagonal/>
    </border>
    <border>
      <left style="thin">
        <color theme="0" tint="-0.249977111117893"/>
      </left>
      <right style="medium">
        <color auto="1"/>
      </right>
      <top/>
      <bottom/>
      <diagonal/>
    </border>
    <border>
      <left/>
      <right style="thin">
        <color theme="0" tint="-0.249977111117893"/>
      </right>
      <top/>
      <bottom/>
      <diagonal/>
    </border>
  </borders>
  <cellStyleXfs count="16">
    <xf numFmtId="0" fontId="0" fillId="0" borderId="0"/>
    <xf numFmtId="165" fontId="3" fillId="0" borderId="0" applyFill="0" applyBorder="0" applyProtection="0">
      <alignment horizontal="right"/>
    </xf>
    <xf numFmtId="166" fontId="3" fillId="0" borderId="0" applyFill="0" applyBorder="0" applyProtection="0">
      <alignment horizontal="right"/>
    </xf>
    <xf numFmtId="167" fontId="3" fillId="0" borderId="0" applyFill="0" applyBorder="0" applyProtection="0">
      <alignment horizontal="right"/>
    </xf>
    <xf numFmtId="168" fontId="3" fillId="0" borderId="0" applyFill="0" applyBorder="0" applyProtection="0">
      <alignment horizontal="right"/>
    </xf>
    <xf numFmtId="39" fontId="1" fillId="0" borderId="0" applyFont="0" applyFill="0" applyBorder="0" applyAlignment="0" applyProtection="0"/>
    <xf numFmtId="164" fontId="1" fillId="0" borderId="0" applyFont="0" applyFill="0" applyBorder="0" applyAlignment="0" applyProtection="0"/>
    <xf numFmtId="0" fontId="4" fillId="2" borderId="0" applyNumberFormat="0" applyFill="0" applyBorder="0" applyAlignment="0" applyProtection="0"/>
    <xf numFmtId="0" fontId="5" fillId="2" borderId="0" applyNumberFormat="0" applyFill="0" applyBorder="0" applyAlignment="0" applyProtection="0"/>
    <xf numFmtId="0" fontId="6" fillId="2" borderId="0" applyNumberFormat="0" applyFill="0" applyBorder="0" applyAlignment="0" applyProtection="0"/>
    <xf numFmtId="1" fontId="4" fillId="0" borderId="0" applyFill="0" applyBorder="0" applyProtection="0">
      <alignment horizontal="center"/>
    </xf>
    <xf numFmtId="169" fontId="2" fillId="0" borderId="0" applyFont="0" applyFill="0" applyBorder="0" applyAlignment="0" applyProtection="0"/>
    <xf numFmtId="165" fontId="7" fillId="0" borderId="0"/>
    <xf numFmtId="166" fontId="7" fillId="0" borderId="0" applyFill="0" applyBorder="0" applyProtection="0">
      <alignment horizontal="right"/>
    </xf>
    <xf numFmtId="167" fontId="7" fillId="0" borderId="0" applyFill="0" applyBorder="0" applyProtection="0">
      <alignment horizontal="right"/>
    </xf>
    <xf numFmtId="168" fontId="7" fillId="0" borderId="0" applyFill="0" applyBorder="0" applyProtection="0">
      <alignment horizontal="right"/>
    </xf>
  </cellStyleXfs>
  <cellXfs count="381">
    <xf numFmtId="0" fontId="0" fillId="0" borderId="0" xfId="0"/>
    <xf numFmtId="0" fontId="8" fillId="0" borderId="0" xfId="0" applyFont="1"/>
    <xf numFmtId="0" fontId="8" fillId="0" borderId="0" xfId="0" applyFont="1" applyAlignment="1">
      <alignment horizontal="center"/>
    </xf>
    <xf numFmtId="0" fontId="11" fillId="0" borderId="0" xfId="0" applyFont="1" applyAlignment="1">
      <alignment horizontal="center"/>
    </xf>
    <xf numFmtId="0" fontId="11" fillId="0" borderId="0" xfId="0" applyFont="1" applyAlignment="1">
      <alignment horizontal="center" vertical="top" wrapText="1"/>
    </xf>
    <xf numFmtId="0" fontId="8" fillId="3" borderId="0" xfId="0" applyFont="1" applyFill="1" applyAlignment="1">
      <alignment horizontal="center"/>
    </xf>
    <xf numFmtId="0" fontId="8" fillId="3" borderId="0" xfId="0" applyFont="1" applyFill="1"/>
    <xf numFmtId="0" fontId="8" fillId="3" borderId="0" xfId="0" applyFont="1" applyFill="1" applyAlignment="1">
      <alignment horizontal="left"/>
    </xf>
    <xf numFmtId="0" fontId="11" fillId="3" borderId="0" xfId="0" applyFont="1" applyFill="1" applyAlignment="1">
      <alignment horizontal="center"/>
    </xf>
    <xf numFmtId="0" fontId="11" fillId="3" borderId="0" xfId="0" applyFont="1" applyFill="1" applyAlignment="1">
      <alignment horizontal="center" vertical="top" wrapText="1"/>
    </xf>
    <xf numFmtId="0" fontId="2" fillId="0" borderId="0" xfId="0" applyFont="1" applyAlignment="1">
      <alignment wrapText="1"/>
    </xf>
    <xf numFmtId="0" fontId="2" fillId="0" borderId="0" xfId="0" applyFont="1" applyAlignment="1">
      <alignment horizontal="center" wrapText="1"/>
    </xf>
    <xf numFmtId="0" fontId="0" fillId="0" borderId="0" xfId="0" applyAlignment="1">
      <alignment wrapText="1"/>
    </xf>
    <xf numFmtId="0" fontId="0" fillId="0" borderId="0" xfId="0" applyAlignment="1">
      <alignment horizontal="center" wrapText="1"/>
    </xf>
    <xf numFmtId="0" fontId="0" fillId="3" borderId="0" xfId="0" applyFill="1"/>
    <xf numFmtId="0" fontId="8" fillId="3" borderId="0" xfId="0" applyFont="1" applyFill="1" applyBorder="1" applyAlignment="1">
      <alignment horizontal="center"/>
    </xf>
    <xf numFmtId="0" fontId="15" fillId="3" borderId="0" xfId="0" applyFont="1" applyFill="1" applyBorder="1" applyAlignment="1">
      <alignment horizontal="center"/>
    </xf>
    <xf numFmtId="0" fontId="13" fillId="3" borderId="0" xfId="0" applyFont="1" applyFill="1" applyBorder="1" applyAlignment="1">
      <alignment horizontal="center"/>
    </xf>
    <xf numFmtId="0" fontId="13" fillId="3" borderId="0" xfId="0" applyFont="1" applyFill="1" applyAlignment="1">
      <alignment horizontal="center"/>
    </xf>
    <xf numFmtId="0" fontId="8" fillId="3" borderId="0" xfId="0" applyFont="1" applyFill="1" applyBorder="1"/>
    <xf numFmtId="0" fontId="15" fillId="3" borderId="0" xfId="0" applyFont="1" applyFill="1" applyBorder="1" applyAlignment="1"/>
    <xf numFmtId="0" fontId="13" fillId="3" borderId="0" xfId="0" applyFont="1" applyFill="1" applyBorder="1" applyAlignment="1"/>
    <xf numFmtId="0" fontId="8" fillId="3" borderId="0" xfId="0" applyFont="1" applyFill="1" applyBorder="1" applyAlignment="1"/>
    <xf numFmtId="0" fontId="13" fillId="3" borderId="0" xfId="0" applyFont="1" applyFill="1" applyBorder="1" applyAlignment="1">
      <alignment horizontal="left"/>
    </xf>
    <xf numFmtId="0" fontId="14" fillId="6" borderId="14" xfId="0" applyFont="1" applyFill="1" applyBorder="1" applyAlignment="1" applyProtection="1">
      <alignment horizontal="center" vertical="center"/>
      <protection locked="0"/>
    </xf>
    <xf numFmtId="0" fontId="14" fillId="5" borderId="14" xfId="0" applyFont="1" applyFill="1" applyBorder="1" applyAlignment="1" applyProtection="1">
      <alignment horizontal="center" vertical="center"/>
      <protection locked="0"/>
    </xf>
    <xf numFmtId="0" fontId="16" fillId="3" borderId="0" xfId="0" applyFont="1" applyFill="1" applyBorder="1" applyAlignment="1" applyProtection="1">
      <alignment horizontal="center" vertical="center"/>
    </xf>
    <xf numFmtId="0" fontId="16" fillId="4" borderId="0"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protection locked="0"/>
    </xf>
    <xf numFmtId="0" fontId="16" fillId="3" borderId="26" xfId="0" applyFont="1" applyFill="1" applyBorder="1" applyAlignment="1" applyProtection="1">
      <alignment horizontal="center" vertical="center" wrapText="1"/>
      <protection locked="0"/>
    </xf>
    <xf numFmtId="0" fontId="16" fillId="4" borderId="26" xfId="0" applyFont="1" applyFill="1" applyBorder="1" applyAlignment="1" applyProtection="1">
      <alignment horizontal="center" vertical="center" wrapText="1"/>
      <protection locked="0"/>
    </xf>
    <xf numFmtId="0" fontId="16" fillId="3" borderId="27" xfId="0" applyFont="1" applyFill="1" applyBorder="1" applyAlignment="1" applyProtection="1">
      <alignment horizontal="center" vertical="center"/>
      <protection locked="0"/>
    </xf>
    <xf numFmtId="0" fontId="16" fillId="4" borderId="27" xfId="0" applyFont="1" applyFill="1" applyBorder="1" applyAlignment="1" applyProtection="1">
      <alignment horizontal="center" vertical="center"/>
      <protection locked="0"/>
    </xf>
    <xf numFmtId="0" fontId="17" fillId="3" borderId="27" xfId="0" applyFont="1" applyFill="1" applyBorder="1" applyAlignment="1" applyProtection="1">
      <alignment horizontal="center" vertical="center"/>
      <protection locked="0"/>
    </xf>
    <xf numFmtId="0" fontId="16" fillId="3" borderId="27" xfId="0" applyFont="1" applyFill="1" applyBorder="1" applyAlignment="1" applyProtection="1">
      <alignment horizontal="center" vertical="center"/>
    </xf>
    <xf numFmtId="0" fontId="16" fillId="4" borderId="27" xfId="0" applyFont="1" applyFill="1" applyBorder="1" applyAlignment="1" applyProtection="1">
      <alignment horizontal="center" vertical="center"/>
    </xf>
    <xf numFmtId="0" fontId="16" fillId="3" borderId="27" xfId="0" applyFont="1" applyFill="1" applyBorder="1" applyAlignment="1" applyProtection="1">
      <alignment horizontal="center" vertical="center" wrapText="1"/>
      <protection locked="0"/>
    </xf>
    <xf numFmtId="0" fontId="16" fillId="4" borderId="27" xfId="0" applyFont="1" applyFill="1" applyBorder="1" applyAlignment="1" applyProtection="1">
      <alignment horizontal="center" vertical="center" wrapText="1"/>
      <protection locked="0"/>
    </xf>
    <xf numFmtId="0" fontId="19" fillId="7" borderId="19" xfId="0" applyFont="1" applyFill="1" applyBorder="1" applyAlignment="1">
      <alignment horizontal="center" vertical="center" wrapText="1"/>
    </xf>
    <xf numFmtId="0" fontId="19" fillId="7" borderId="22"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16" fillId="4" borderId="0" xfId="0" applyFont="1" applyFill="1" applyBorder="1" applyAlignment="1" applyProtection="1">
      <alignment horizontal="center" vertical="center" wrapText="1"/>
      <protection locked="0"/>
    </xf>
    <xf numFmtId="0" fontId="11" fillId="3" borderId="28" xfId="0" applyFont="1" applyFill="1" applyBorder="1" applyAlignment="1">
      <alignment horizontal="center"/>
    </xf>
    <xf numFmtId="0" fontId="11" fillId="3" borderId="28" xfId="0" applyFont="1" applyFill="1" applyBorder="1" applyAlignment="1">
      <alignment horizontal="center" vertical="top" wrapText="1"/>
    </xf>
    <xf numFmtId="0" fontId="0" fillId="3" borderId="28" xfId="0" applyFill="1" applyBorder="1"/>
    <xf numFmtId="0" fontId="14" fillId="6" borderId="0" xfId="0" applyFont="1" applyFill="1" applyBorder="1" applyAlignment="1" applyProtection="1">
      <alignment horizontal="center" vertical="center"/>
      <protection locked="0"/>
    </xf>
    <xf numFmtId="0" fontId="14" fillId="5" borderId="0" xfId="0" applyFont="1" applyFill="1" applyBorder="1" applyAlignment="1" applyProtection="1">
      <alignment horizontal="center" vertical="center"/>
      <protection locked="0"/>
    </xf>
    <xf numFmtId="0" fontId="16" fillId="3" borderId="45" xfId="0" applyFont="1" applyFill="1" applyBorder="1" applyAlignment="1" applyProtection="1">
      <alignment horizontal="center" vertical="center" wrapText="1"/>
      <protection locked="0"/>
    </xf>
    <xf numFmtId="0" fontId="16" fillId="4" borderId="45" xfId="0" applyFont="1" applyFill="1" applyBorder="1" applyAlignment="1" applyProtection="1">
      <alignment horizontal="center" vertical="center" wrapText="1"/>
      <protection locked="0"/>
    </xf>
    <xf numFmtId="0" fontId="13" fillId="3" borderId="0" xfId="0" applyFont="1" applyFill="1" applyBorder="1" applyAlignment="1" applyProtection="1">
      <alignment horizontal="center" vertical="center"/>
      <protection locked="0"/>
    </xf>
    <xf numFmtId="0" fontId="22" fillId="3" borderId="0" xfId="0" applyFont="1" applyFill="1" applyAlignment="1">
      <alignment horizontal="left"/>
    </xf>
    <xf numFmtId="0" fontId="23" fillId="0" borderId="0" xfId="0" applyFont="1" applyAlignment="1">
      <alignment wrapText="1"/>
    </xf>
    <xf numFmtId="0" fontId="23" fillId="0" borderId="0" xfId="0" quotePrefix="1" applyFont="1" applyAlignment="1">
      <alignment wrapText="1"/>
    </xf>
    <xf numFmtId="0" fontId="0" fillId="0" borderId="0" xfId="0" quotePrefix="1" applyAlignment="1">
      <alignment wrapText="1"/>
    </xf>
    <xf numFmtId="0" fontId="11" fillId="3" borderId="0" xfId="0" applyFont="1" applyFill="1" applyBorder="1" applyAlignment="1">
      <alignment horizontal="center"/>
    </xf>
    <xf numFmtId="0" fontId="25" fillId="3" borderId="53" xfId="0" applyFont="1" applyFill="1" applyBorder="1" applyAlignment="1" applyProtection="1">
      <alignment horizontal="left" vertical="center"/>
    </xf>
    <xf numFmtId="0" fontId="25" fillId="3" borderId="27" xfId="0" applyFont="1" applyFill="1" applyBorder="1" applyAlignment="1" applyProtection="1">
      <alignment horizontal="center" vertical="center" wrapText="1"/>
    </xf>
    <xf numFmtId="0" fontId="25" fillId="3" borderId="52" xfId="0" applyFont="1" applyFill="1" applyBorder="1" applyAlignment="1" applyProtection="1">
      <alignment horizontal="center" vertical="center" wrapText="1"/>
      <protection locked="0"/>
    </xf>
    <xf numFmtId="0" fontId="25" fillId="4" borderId="53" xfId="0" applyFont="1" applyFill="1" applyBorder="1" applyAlignment="1" applyProtection="1">
      <alignment horizontal="left" vertical="center"/>
    </xf>
    <xf numFmtId="0" fontId="25" fillId="4" borderId="27" xfId="0" applyFont="1" applyFill="1" applyBorder="1" applyAlignment="1" applyProtection="1">
      <alignment horizontal="center" vertical="center" wrapText="1"/>
    </xf>
    <xf numFmtId="0" fontId="25" fillId="4" borderId="52" xfId="0" applyFont="1" applyFill="1" applyBorder="1" applyAlignment="1" applyProtection="1">
      <alignment horizontal="center" vertical="center" wrapText="1"/>
      <protection locked="0"/>
    </xf>
    <xf numFmtId="0" fontId="25" fillId="4" borderId="54" xfId="0" applyFont="1" applyFill="1" applyBorder="1" applyAlignment="1" applyProtection="1">
      <alignment horizontal="left" vertical="center"/>
    </xf>
    <xf numFmtId="0" fontId="25" fillId="4" borderId="55" xfId="0" applyFont="1" applyFill="1" applyBorder="1" applyAlignment="1" applyProtection="1">
      <alignment horizontal="center" vertical="center" wrapText="1"/>
    </xf>
    <xf numFmtId="0" fontId="25" fillId="4" borderId="56" xfId="0" applyFont="1" applyFill="1" applyBorder="1" applyAlignment="1" applyProtection="1">
      <alignment horizontal="center" vertical="center" wrapText="1"/>
      <protection locked="0"/>
    </xf>
    <xf numFmtId="0" fontId="11" fillId="3" borderId="0" xfId="0" applyFont="1" applyFill="1" applyBorder="1" applyAlignment="1">
      <alignment horizontal="center" vertical="top" wrapText="1"/>
    </xf>
    <xf numFmtId="0" fontId="0" fillId="3" borderId="0" xfId="0" applyFill="1" applyBorder="1"/>
    <xf numFmtId="0" fontId="25" fillId="3" borderId="52" xfId="0" applyFont="1" applyFill="1" applyBorder="1" applyAlignment="1" applyProtection="1">
      <alignment horizontal="left" vertical="center" wrapText="1"/>
      <protection locked="0"/>
    </xf>
    <xf numFmtId="0" fontId="17" fillId="3" borderId="26" xfId="0" applyFont="1" applyFill="1" applyBorder="1" applyAlignment="1" applyProtection="1">
      <alignment horizontal="left" vertical="center" wrapText="1"/>
      <protection locked="0"/>
    </xf>
    <xf numFmtId="0" fontId="8" fillId="0" borderId="0" xfId="0" applyFont="1" applyFill="1"/>
    <xf numFmtId="0" fontId="16" fillId="0" borderId="26" xfId="0" applyFont="1" applyFill="1" applyBorder="1" applyAlignment="1" applyProtection="1">
      <alignment horizontal="center" vertical="center" wrapText="1"/>
      <protection locked="0"/>
    </xf>
    <xf numFmtId="0" fontId="16" fillId="0" borderId="27" xfId="0" applyFont="1" applyFill="1" applyBorder="1" applyAlignment="1" applyProtection="1">
      <alignment horizontal="center" vertical="center"/>
      <protection locked="0"/>
    </xf>
    <xf numFmtId="0" fontId="16" fillId="0" borderId="27"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45"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protection locked="0"/>
    </xf>
    <xf numFmtId="0" fontId="0" fillId="0" borderId="28" xfId="0" applyFill="1" applyBorder="1"/>
    <xf numFmtId="0" fontId="17" fillId="4" borderId="26" xfId="0" applyFont="1" applyFill="1" applyBorder="1" applyAlignment="1" applyProtection="1">
      <alignment horizontal="left" vertical="center" wrapText="1"/>
      <protection locked="0"/>
    </xf>
    <xf numFmtId="49" fontId="16" fillId="0" borderId="26" xfId="0" applyNumberFormat="1" applyFont="1" applyFill="1" applyBorder="1" applyAlignment="1" applyProtection="1">
      <alignment horizontal="center" vertical="center" wrapText="1"/>
      <protection locked="0"/>
    </xf>
    <xf numFmtId="0" fontId="17" fillId="3" borderId="57" xfId="0" applyFont="1" applyFill="1" applyBorder="1" applyAlignment="1" applyProtection="1">
      <alignment horizontal="left" vertical="center"/>
      <protection locked="0"/>
    </xf>
    <xf numFmtId="0" fontId="17" fillId="4" borderId="26" xfId="0" applyFont="1" applyFill="1" applyBorder="1" applyAlignment="1" applyProtection="1">
      <alignment horizontal="center" vertical="center" wrapText="1"/>
      <protection locked="0"/>
    </xf>
    <xf numFmtId="0" fontId="17" fillId="0" borderId="44" xfId="0" applyFont="1" applyFill="1" applyBorder="1" applyAlignment="1" applyProtection="1">
      <alignment horizontal="left" vertical="center"/>
      <protection locked="0"/>
    </xf>
    <xf numFmtId="0" fontId="17" fillId="6" borderId="15" xfId="0" applyFont="1" applyFill="1" applyBorder="1" applyAlignment="1" applyProtection="1">
      <alignment horizontal="left" vertical="center"/>
      <protection locked="0"/>
    </xf>
    <xf numFmtId="0" fontId="17" fillId="6" borderId="12" xfId="0" applyFont="1" applyFill="1" applyBorder="1" applyAlignment="1" applyProtection="1">
      <alignment horizontal="left" vertical="center"/>
      <protection locked="0"/>
    </xf>
    <xf numFmtId="0" fontId="17" fillId="6" borderId="14" xfId="0" applyFont="1" applyFill="1" applyBorder="1" applyAlignment="1" applyProtection="1">
      <alignment horizontal="left" vertical="center"/>
      <protection locked="0"/>
    </xf>
    <xf numFmtId="0" fontId="17" fillId="3" borderId="26" xfId="0" applyFont="1" applyFill="1" applyBorder="1" applyAlignment="1" applyProtection="1">
      <alignment horizontal="center" vertical="center" wrapText="1"/>
      <protection locked="0"/>
    </xf>
    <xf numFmtId="0" fontId="17" fillId="6" borderId="0" xfId="0" applyFont="1" applyFill="1" applyBorder="1" applyAlignment="1" applyProtection="1">
      <alignment horizontal="center" vertical="center"/>
      <protection locked="0"/>
    </xf>
    <xf numFmtId="0" fontId="17" fillId="6" borderId="14" xfId="0" applyFont="1" applyFill="1" applyBorder="1" applyAlignment="1" applyProtection="1">
      <alignment horizontal="center" vertical="center"/>
      <protection locked="0"/>
    </xf>
    <xf numFmtId="0" fontId="17" fillId="6" borderId="14" xfId="0" applyFont="1" applyFill="1" applyBorder="1" applyAlignment="1" applyProtection="1">
      <alignment horizontal="center" vertical="center"/>
    </xf>
    <xf numFmtId="0" fontId="17" fillId="3" borderId="26" xfId="0" applyFont="1" applyFill="1" applyBorder="1" applyAlignment="1" applyProtection="1">
      <alignment horizontal="center" vertical="center"/>
      <protection locked="0"/>
    </xf>
    <xf numFmtId="0" fontId="17" fillId="3" borderId="0" xfId="0" applyFont="1" applyFill="1" applyBorder="1" applyAlignment="1" applyProtection="1">
      <alignment horizontal="center" vertical="center"/>
      <protection locked="0"/>
    </xf>
    <xf numFmtId="0" fontId="17" fillId="5" borderId="15" xfId="0" applyFont="1" applyFill="1" applyBorder="1" applyAlignment="1" applyProtection="1">
      <alignment horizontal="left" vertical="center"/>
      <protection locked="0"/>
    </xf>
    <xf numFmtId="0" fontId="17" fillId="5" borderId="12" xfId="0" applyFont="1" applyFill="1" applyBorder="1" applyAlignment="1" applyProtection="1">
      <alignment horizontal="left" vertical="center"/>
      <protection locked="0"/>
    </xf>
    <xf numFmtId="0" fontId="17" fillId="5" borderId="14" xfId="0" applyFont="1" applyFill="1" applyBorder="1" applyAlignment="1" applyProtection="1">
      <alignment horizontal="left" vertical="center"/>
      <protection locked="0"/>
    </xf>
    <xf numFmtId="0" fontId="17" fillId="4" borderId="26" xfId="0" applyFont="1" applyFill="1" applyBorder="1" applyAlignment="1" applyProtection="1">
      <alignment horizontal="center" vertical="center"/>
      <protection locked="0"/>
    </xf>
    <xf numFmtId="0" fontId="17" fillId="5" borderId="0" xfId="0" applyFont="1" applyFill="1" applyBorder="1" applyAlignment="1" applyProtection="1">
      <alignment horizontal="center" vertical="center"/>
      <protection locked="0"/>
    </xf>
    <xf numFmtId="0" fontId="17" fillId="5" borderId="14" xfId="0" applyFont="1" applyFill="1" applyBorder="1" applyAlignment="1" applyProtection="1">
      <alignment horizontal="center" vertical="center"/>
      <protection locked="0"/>
    </xf>
    <xf numFmtId="0" fontId="17" fillId="5" borderId="14" xfId="0" applyFont="1" applyFill="1" applyBorder="1" applyAlignment="1" applyProtection="1">
      <alignment horizontal="center" vertical="center"/>
    </xf>
    <xf numFmtId="0" fontId="17" fillId="4" borderId="0" xfId="0" applyFont="1" applyFill="1" applyBorder="1" applyAlignment="1" applyProtection="1">
      <alignment horizontal="center" vertical="center"/>
      <protection locked="0"/>
    </xf>
    <xf numFmtId="0" fontId="17" fillId="4" borderId="27" xfId="0" applyFont="1" applyFill="1" applyBorder="1" applyAlignment="1" applyProtection="1">
      <alignment horizontal="center" vertical="center"/>
      <protection locked="0"/>
    </xf>
    <xf numFmtId="0" fontId="17" fillId="4" borderId="44" xfId="0" applyFont="1" applyFill="1" applyBorder="1" applyAlignment="1" applyProtection="1">
      <alignment horizontal="left" vertical="center"/>
      <protection locked="0"/>
    </xf>
    <xf numFmtId="0" fontId="17" fillId="0" borderId="26" xfId="0" applyFont="1" applyFill="1" applyBorder="1" applyAlignment="1" applyProtection="1">
      <alignment horizontal="center" vertical="center" wrapText="1"/>
      <protection locked="0"/>
    </xf>
    <xf numFmtId="0" fontId="17" fillId="3" borderId="44" xfId="0" applyFont="1" applyFill="1" applyBorder="1" applyAlignment="1" applyProtection="1">
      <alignment horizontal="left" vertical="center"/>
      <protection locked="0"/>
    </xf>
    <xf numFmtId="49" fontId="17" fillId="0" borderId="26" xfId="0" applyNumberFormat="1" applyFont="1" applyFill="1" applyBorder="1" applyAlignment="1" applyProtection="1">
      <alignment horizontal="center" vertical="center" wrapText="1"/>
      <protection locked="0"/>
    </xf>
    <xf numFmtId="0" fontId="17" fillId="0" borderId="26" xfId="0" applyFont="1" applyFill="1" applyBorder="1" applyAlignment="1" applyProtection="1">
      <alignment horizontal="center" vertical="center"/>
      <protection locked="0"/>
    </xf>
    <xf numFmtId="0" fontId="17" fillId="0" borderId="15" xfId="0" applyFont="1" applyFill="1" applyBorder="1" applyAlignment="1" applyProtection="1">
      <alignment horizontal="left" vertical="center"/>
      <protection locked="0"/>
    </xf>
    <xf numFmtId="0" fontId="17" fillId="0" borderId="12" xfId="0" applyFont="1" applyFill="1" applyBorder="1" applyAlignment="1" applyProtection="1">
      <alignment horizontal="left" vertical="center"/>
      <protection locked="0"/>
    </xf>
    <xf numFmtId="0" fontId="17" fillId="0" borderId="14" xfId="0" applyFont="1" applyFill="1" applyBorder="1" applyAlignment="1" applyProtection="1">
      <alignment horizontal="left" vertical="center"/>
      <protection locked="0"/>
    </xf>
    <xf numFmtId="0" fontId="17" fillId="3" borderId="27" xfId="0" applyFont="1" applyFill="1" applyBorder="1" applyAlignment="1" applyProtection="1">
      <alignment horizontal="center" vertical="center"/>
    </xf>
    <xf numFmtId="0" fontId="8" fillId="5" borderId="0"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0" fillId="3" borderId="28" xfId="0" applyFont="1" applyFill="1" applyBorder="1"/>
    <xf numFmtId="0" fontId="16" fillId="9" borderId="27" xfId="0" applyFont="1" applyFill="1" applyBorder="1" applyAlignment="1" applyProtection="1">
      <alignment horizontal="center" vertical="center"/>
      <protection locked="0"/>
    </xf>
    <xf numFmtId="0" fontId="16" fillId="9" borderId="27" xfId="0" applyFont="1" applyFill="1" applyBorder="1" applyAlignment="1" applyProtection="1">
      <alignment horizontal="center" vertical="center"/>
    </xf>
    <xf numFmtId="0" fontId="16" fillId="9" borderId="27" xfId="0" applyFont="1" applyFill="1" applyBorder="1" applyAlignment="1" applyProtection="1">
      <alignment horizontal="center" vertical="center" wrapText="1"/>
      <protection locked="0"/>
    </xf>
    <xf numFmtId="0" fontId="17" fillId="6" borderId="0" xfId="0" applyFont="1" applyFill="1" applyBorder="1" applyAlignment="1" applyProtection="1">
      <alignment horizontal="left" vertical="center"/>
      <protection locked="0"/>
    </xf>
    <xf numFmtId="0" fontId="17" fillId="3" borderId="0" xfId="0" applyFont="1" applyFill="1" applyBorder="1" applyAlignment="1" applyProtection="1">
      <alignment horizontal="left" vertical="center" wrapText="1"/>
      <protection locked="0"/>
    </xf>
    <xf numFmtId="0" fontId="29" fillId="0" borderId="44" xfId="0" applyFont="1" applyFill="1" applyBorder="1" applyAlignment="1" applyProtection="1">
      <alignment horizontal="left" vertical="center"/>
      <protection locked="0"/>
    </xf>
    <xf numFmtId="0" fontId="29" fillId="6" borderId="15" xfId="0" applyFont="1" applyFill="1" applyBorder="1" applyAlignment="1" applyProtection="1">
      <alignment horizontal="left" vertical="center"/>
      <protection locked="0"/>
    </xf>
    <xf numFmtId="0" fontId="29" fillId="6" borderId="12" xfId="0" applyFont="1" applyFill="1" applyBorder="1" applyAlignment="1" applyProtection="1">
      <alignment horizontal="left" vertical="center"/>
      <protection locked="0"/>
    </xf>
    <xf numFmtId="0" fontId="29" fillId="6" borderId="14" xfId="0" applyFont="1" applyFill="1" applyBorder="1" applyAlignment="1" applyProtection="1">
      <alignment horizontal="left" vertical="center"/>
      <protection locked="0"/>
    </xf>
    <xf numFmtId="14" fontId="29" fillId="3" borderId="26" xfId="0" applyNumberFormat="1" applyFont="1" applyFill="1" applyBorder="1" applyAlignment="1" applyProtection="1">
      <alignment horizontal="center" vertical="center"/>
      <protection locked="0"/>
    </xf>
    <xf numFmtId="0" fontId="29" fillId="3" borderId="26" xfId="0" applyFont="1" applyFill="1" applyBorder="1" applyAlignment="1" applyProtection="1">
      <alignment horizontal="center" vertical="center" wrapText="1"/>
      <protection locked="0"/>
    </xf>
    <xf numFmtId="0" fontId="29" fillId="3" borderId="26" xfId="0" applyFont="1" applyFill="1" applyBorder="1" applyAlignment="1" applyProtection="1">
      <alignment horizontal="left" vertical="center" wrapText="1"/>
      <protection locked="0"/>
    </xf>
    <xf numFmtId="0" fontId="29" fillId="6" borderId="0" xfId="0" applyFont="1" applyFill="1" applyBorder="1" applyAlignment="1" applyProtection="1">
      <alignment horizontal="center" vertical="center"/>
      <protection locked="0"/>
    </xf>
    <xf numFmtId="0" fontId="29" fillId="6" borderId="14" xfId="0" applyFont="1" applyFill="1" applyBorder="1" applyAlignment="1" applyProtection="1">
      <alignment horizontal="center" vertical="center"/>
      <protection locked="0"/>
    </xf>
    <xf numFmtId="0" fontId="29" fillId="6" borderId="14" xfId="0" applyFont="1" applyFill="1" applyBorder="1" applyAlignment="1" applyProtection="1">
      <alignment horizontal="center" vertical="center"/>
    </xf>
    <xf numFmtId="0" fontId="29" fillId="3" borderId="26" xfId="0" applyFont="1" applyFill="1" applyBorder="1" applyAlignment="1" applyProtection="1">
      <alignment horizontal="center" vertical="center"/>
      <protection locked="0"/>
    </xf>
    <xf numFmtId="0" fontId="29" fillId="3" borderId="0" xfId="0" applyFont="1" applyFill="1" applyBorder="1" applyAlignment="1" applyProtection="1">
      <alignment horizontal="center" vertical="center"/>
      <protection locked="0"/>
    </xf>
    <xf numFmtId="0" fontId="29" fillId="3" borderId="27" xfId="0" applyFont="1" applyFill="1" applyBorder="1" applyAlignment="1" applyProtection="1">
      <alignment horizontal="center" vertical="center"/>
      <protection locked="0"/>
    </xf>
    <xf numFmtId="0" fontId="29" fillId="3" borderId="27" xfId="0" applyFont="1" applyFill="1" applyBorder="1" applyAlignment="1" applyProtection="1">
      <alignment horizontal="center" vertical="center" wrapText="1"/>
      <protection locked="0"/>
    </xf>
    <xf numFmtId="14" fontId="29" fillId="3" borderId="27" xfId="0" applyNumberFormat="1" applyFont="1" applyFill="1" applyBorder="1" applyAlignment="1" applyProtection="1">
      <alignment horizontal="center" vertical="center" wrapText="1"/>
      <protection locked="0"/>
    </xf>
    <xf numFmtId="0" fontId="29" fillId="3" borderId="0" xfId="0" applyFont="1" applyFill="1" applyBorder="1" applyAlignment="1" applyProtection="1">
      <alignment horizontal="center" vertical="center" wrapText="1"/>
      <protection locked="0"/>
    </xf>
    <xf numFmtId="0" fontId="29" fillId="3" borderId="45" xfId="0" applyFont="1" applyFill="1" applyBorder="1" applyAlignment="1" applyProtection="1">
      <alignment horizontal="center" vertical="center" wrapText="1"/>
      <protection locked="0"/>
    </xf>
    <xf numFmtId="0" fontId="28" fillId="0" borderId="44" xfId="0" applyFont="1" applyFill="1" applyBorder="1" applyAlignment="1" applyProtection="1">
      <alignment horizontal="left" vertical="center"/>
      <protection locked="0"/>
    </xf>
    <xf numFmtId="0" fontId="28" fillId="0" borderId="26" xfId="0" applyFont="1" applyFill="1" applyBorder="1" applyAlignment="1" applyProtection="1">
      <alignment horizontal="center" vertical="center"/>
      <protection locked="0"/>
    </xf>
    <xf numFmtId="0" fontId="28" fillId="0" borderId="26" xfId="0" applyFont="1" applyFill="1" applyBorder="1" applyAlignment="1" applyProtection="1">
      <alignment horizontal="center" vertical="center" wrapText="1"/>
      <protection locked="0"/>
    </xf>
    <xf numFmtId="0" fontId="28" fillId="3" borderId="26" xfId="0" applyFont="1" applyFill="1" applyBorder="1" applyAlignment="1" applyProtection="1">
      <alignment horizontal="center" vertical="center" wrapText="1"/>
      <protection locked="0"/>
    </xf>
    <xf numFmtId="0" fontId="28" fillId="3" borderId="26" xfId="0" applyFont="1" applyFill="1" applyBorder="1" applyAlignment="1" applyProtection="1">
      <alignment horizontal="left" vertical="center" wrapText="1"/>
      <protection locked="0"/>
    </xf>
    <xf numFmtId="0" fontId="28" fillId="3" borderId="26" xfId="0" applyFont="1" applyFill="1" applyBorder="1" applyAlignment="1" applyProtection="1">
      <alignment horizontal="center" vertical="center"/>
      <protection locked="0"/>
    </xf>
    <xf numFmtId="0" fontId="28" fillId="3" borderId="0" xfId="0" applyFont="1" applyFill="1" applyBorder="1" applyAlignment="1" applyProtection="1">
      <alignment horizontal="center" vertical="center"/>
      <protection locked="0"/>
    </xf>
    <xf numFmtId="0" fontId="28" fillId="3" borderId="27" xfId="0" applyFont="1" applyFill="1" applyBorder="1" applyAlignment="1" applyProtection="1">
      <alignment horizontal="center" vertical="center"/>
      <protection locked="0"/>
    </xf>
    <xf numFmtId="0" fontId="28" fillId="3" borderId="27" xfId="0" applyFont="1" applyFill="1" applyBorder="1" applyAlignment="1" applyProtection="1">
      <alignment horizontal="center" vertical="center"/>
    </xf>
    <xf numFmtId="0" fontId="28" fillId="3" borderId="0" xfId="0" applyFont="1" applyFill="1" applyBorder="1" applyAlignment="1" applyProtection="1">
      <alignment horizontal="center" vertical="center"/>
    </xf>
    <xf numFmtId="0" fontId="28" fillId="3" borderId="27" xfId="0" applyFont="1" applyFill="1" applyBorder="1" applyAlignment="1" applyProtection="1">
      <alignment horizontal="center" vertical="center" wrapText="1"/>
      <protection locked="0"/>
    </xf>
    <xf numFmtId="0" fontId="28" fillId="3" borderId="0" xfId="0" applyFont="1" applyFill="1" applyBorder="1" applyAlignment="1" applyProtection="1">
      <alignment horizontal="center" vertical="center" wrapText="1"/>
      <protection locked="0"/>
    </xf>
    <xf numFmtId="0" fontId="28" fillId="3" borderId="45" xfId="0" applyFont="1" applyFill="1" applyBorder="1" applyAlignment="1" applyProtection="1">
      <alignment horizontal="center" vertical="center" wrapText="1"/>
      <protection locked="0"/>
    </xf>
    <xf numFmtId="0" fontId="28" fillId="0" borderId="15" xfId="0" applyFont="1" applyFill="1" applyBorder="1" applyAlignment="1" applyProtection="1">
      <alignment horizontal="left" vertical="center"/>
      <protection locked="0"/>
    </xf>
    <xf numFmtId="0" fontId="28" fillId="0" borderId="12" xfId="0" applyFont="1" applyFill="1" applyBorder="1" applyAlignment="1" applyProtection="1">
      <alignment horizontal="left" vertical="center"/>
      <protection locked="0"/>
    </xf>
    <xf numFmtId="0" fontId="28" fillId="0" borderId="14" xfId="0" applyFont="1" applyFill="1" applyBorder="1" applyAlignment="1" applyProtection="1">
      <alignment horizontal="left" vertical="center"/>
      <protection locked="0"/>
    </xf>
    <xf numFmtId="0" fontId="28" fillId="0" borderId="27" xfId="0" applyFont="1" applyFill="1" applyBorder="1" applyAlignment="1" applyProtection="1">
      <alignment horizontal="center" vertical="center"/>
    </xf>
    <xf numFmtId="0" fontId="27" fillId="0" borderId="0" xfId="0" applyFont="1" applyAlignment="1">
      <alignment horizontal="center" wrapText="1"/>
    </xf>
    <xf numFmtId="0" fontId="17" fillId="3" borderId="0" xfId="0" applyFont="1" applyFill="1" applyBorder="1" applyAlignment="1" applyProtection="1">
      <alignment horizontal="center" vertical="center" wrapText="1"/>
      <protection locked="0"/>
    </xf>
    <xf numFmtId="0" fontId="17" fillId="3" borderId="15"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4" xfId="0" applyFont="1" applyFill="1" applyBorder="1" applyAlignment="1" applyProtection="1">
      <alignment horizontal="left" vertical="center"/>
      <protection locked="0"/>
    </xf>
    <xf numFmtId="0" fontId="17" fillId="3" borderId="14" xfId="0" applyFont="1" applyFill="1" applyBorder="1" applyAlignment="1" applyProtection="1">
      <alignment horizontal="center" vertical="center"/>
      <protection locked="0"/>
    </xf>
    <xf numFmtId="0" fontId="17" fillId="3" borderId="14" xfId="0" applyFont="1" applyFill="1" applyBorder="1" applyAlignment="1" applyProtection="1">
      <alignment horizontal="center" vertical="center"/>
    </xf>
    <xf numFmtId="0" fontId="17" fillId="3" borderId="27" xfId="0" applyFont="1" applyFill="1" applyBorder="1" applyAlignment="1" applyProtection="1">
      <alignment horizontal="center" vertical="center" wrapText="1"/>
      <protection locked="0"/>
    </xf>
    <xf numFmtId="0" fontId="28" fillId="4" borderId="44" xfId="0" applyFont="1" applyFill="1" applyBorder="1" applyAlignment="1" applyProtection="1">
      <alignment horizontal="left" vertical="center"/>
      <protection locked="0"/>
    </xf>
    <xf numFmtId="0" fontId="28" fillId="4" borderId="26" xfId="0" applyFont="1" applyFill="1" applyBorder="1" applyAlignment="1" applyProtection="1">
      <alignment horizontal="center" vertical="center" wrapText="1"/>
      <protection locked="0"/>
    </xf>
    <xf numFmtId="0" fontId="28" fillId="5" borderId="15" xfId="0" applyFont="1" applyFill="1" applyBorder="1" applyAlignment="1" applyProtection="1">
      <alignment horizontal="left" vertical="center"/>
      <protection locked="0"/>
    </xf>
    <xf numFmtId="0" fontId="28" fillId="5" borderId="12" xfId="0" applyFont="1" applyFill="1" applyBorder="1" applyAlignment="1" applyProtection="1">
      <alignment horizontal="left" vertical="center"/>
      <protection locked="0"/>
    </xf>
    <xf numFmtId="0" fontId="28" fillId="5" borderId="14" xfId="0" applyFont="1" applyFill="1" applyBorder="1" applyAlignment="1" applyProtection="1">
      <alignment horizontal="left" vertical="center"/>
      <protection locked="0"/>
    </xf>
    <xf numFmtId="0" fontId="28" fillId="4" borderId="26" xfId="0" applyFont="1" applyFill="1" applyBorder="1" applyAlignment="1" applyProtection="1">
      <alignment horizontal="center" vertical="center"/>
      <protection locked="0"/>
    </xf>
    <xf numFmtId="0" fontId="28" fillId="4" borderId="26" xfId="0" applyFont="1" applyFill="1" applyBorder="1" applyAlignment="1" applyProtection="1">
      <alignment horizontal="left" vertical="center" wrapText="1"/>
      <protection locked="0"/>
    </xf>
    <xf numFmtId="0" fontId="28" fillId="5" borderId="0" xfId="0" applyFont="1" applyFill="1" applyBorder="1" applyAlignment="1" applyProtection="1">
      <alignment horizontal="center" vertical="center"/>
      <protection locked="0"/>
    </xf>
    <xf numFmtId="0" fontId="28" fillId="5" borderId="14" xfId="0" applyFont="1" applyFill="1" applyBorder="1" applyAlignment="1" applyProtection="1">
      <alignment horizontal="center" vertical="center"/>
      <protection locked="0"/>
    </xf>
    <xf numFmtId="0" fontId="28" fillId="5" borderId="14" xfId="0" applyFont="1" applyFill="1" applyBorder="1" applyAlignment="1" applyProtection="1">
      <alignment horizontal="center" vertical="center"/>
    </xf>
    <xf numFmtId="0" fontId="28" fillId="4" borderId="0" xfId="0" applyFont="1" applyFill="1" applyBorder="1" applyAlignment="1" applyProtection="1">
      <alignment horizontal="center" vertical="center"/>
      <protection locked="0"/>
    </xf>
    <xf numFmtId="0" fontId="28" fillId="4" borderId="27" xfId="0" applyFont="1" applyFill="1" applyBorder="1" applyAlignment="1" applyProtection="1">
      <alignment horizontal="center" vertical="center"/>
      <protection locked="0"/>
    </xf>
    <xf numFmtId="0" fontId="28" fillId="4" borderId="27" xfId="0" applyFont="1" applyFill="1" applyBorder="1" applyAlignment="1" applyProtection="1">
      <alignment horizontal="center" vertical="center"/>
    </xf>
    <xf numFmtId="0" fontId="28" fillId="4" borderId="0" xfId="0" applyFont="1" applyFill="1" applyBorder="1" applyAlignment="1" applyProtection="1">
      <alignment horizontal="center" vertical="center"/>
    </xf>
    <xf numFmtId="0" fontId="28" fillId="4" borderId="27"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center" vertical="center" wrapText="1"/>
      <protection locked="0"/>
    </xf>
    <xf numFmtId="0" fontId="17" fillId="3" borderId="0" xfId="0" applyFont="1" applyFill="1" applyBorder="1" applyAlignment="1" applyProtection="1">
      <alignment horizontal="center" vertical="center"/>
    </xf>
    <xf numFmtId="0" fontId="17" fillId="0" borderId="27" xfId="0" applyFont="1" applyFill="1" applyBorder="1" applyAlignment="1" applyProtection="1">
      <alignment horizontal="center" vertical="center" wrapText="1"/>
      <protection locked="0"/>
    </xf>
    <xf numFmtId="0" fontId="17" fillId="0" borderId="59" xfId="0" applyFont="1" applyFill="1" applyBorder="1" applyAlignment="1" applyProtection="1">
      <alignment horizontal="left" vertical="center"/>
      <protection locked="0"/>
    </xf>
    <xf numFmtId="0" fontId="30" fillId="3" borderId="0" xfId="0" applyFont="1" applyFill="1"/>
    <xf numFmtId="0" fontId="30" fillId="6" borderId="0" xfId="0" applyFont="1" applyFill="1" applyBorder="1" applyAlignment="1" applyProtection="1">
      <alignment horizontal="center" vertical="center"/>
      <protection locked="0"/>
    </xf>
    <xf numFmtId="0" fontId="30" fillId="6" borderId="14" xfId="0" applyFont="1" applyFill="1" applyBorder="1" applyAlignment="1" applyProtection="1">
      <alignment horizontal="center" vertical="center"/>
      <protection locked="0"/>
    </xf>
    <xf numFmtId="0" fontId="31" fillId="3" borderId="28" xfId="0" applyFont="1" applyFill="1" applyBorder="1"/>
    <xf numFmtId="0" fontId="30" fillId="0" borderId="0" xfId="0" applyFont="1"/>
    <xf numFmtId="0" fontId="25" fillId="0" borderId="52" xfId="0" applyFont="1" applyFill="1" applyBorder="1" applyAlignment="1" applyProtection="1">
      <alignment horizontal="center" vertical="center" wrapText="1"/>
      <protection locked="0"/>
    </xf>
    <xf numFmtId="0" fontId="28" fillId="3" borderId="44" xfId="0" applyFont="1" applyFill="1" applyBorder="1" applyAlignment="1" applyProtection="1">
      <alignment horizontal="left" vertical="center"/>
      <protection locked="0"/>
    </xf>
    <xf numFmtId="0" fontId="28" fillId="3" borderId="15" xfId="0" applyFont="1" applyFill="1" applyBorder="1" applyAlignment="1" applyProtection="1">
      <alignment horizontal="left" vertical="center"/>
      <protection locked="0"/>
    </xf>
    <xf numFmtId="0" fontId="28" fillId="3" borderId="12" xfId="0" applyFont="1" applyFill="1" applyBorder="1" applyAlignment="1" applyProtection="1">
      <alignment horizontal="left" vertical="center"/>
      <protection locked="0"/>
    </xf>
    <xf numFmtId="0" fontId="28" fillId="3" borderId="14" xfId="0" applyFont="1" applyFill="1" applyBorder="1" applyAlignment="1" applyProtection="1">
      <alignment horizontal="left" vertical="center"/>
      <protection locked="0"/>
    </xf>
    <xf numFmtId="0" fontId="28" fillId="3" borderId="14" xfId="0" applyFont="1" applyFill="1" applyBorder="1" applyAlignment="1" applyProtection="1">
      <alignment horizontal="center" vertical="center"/>
      <protection locked="0"/>
    </xf>
    <xf numFmtId="0" fontId="28" fillId="3" borderId="14" xfId="0" applyFont="1" applyFill="1" applyBorder="1" applyAlignment="1" applyProtection="1">
      <alignment horizontal="center" vertical="center"/>
    </xf>
    <xf numFmtId="0" fontId="32" fillId="4" borderId="26" xfId="0" applyFont="1" applyFill="1" applyBorder="1" applyAlignment="1" applyProtection="1">
      <alignment horizontal="center" vertical="center"/>
      <protection locked="0"/>
    </xf>
    <xf numFmtId="0" fontId="32" fillId="0" borderId="26" xfId="0" applyFont="1" applyFill="1" applyBorder="1" applyAlignment="1" applyProtection="1">
      <alignment horizontal="center" vertical="center"/>
      <protection locked="0"/>
    </xf>
    <xf numFmtId="0" fontId="28" fillId="4" borderId="45" xfId="0" applyFont="1" applyFill="1" applyBorder="1" applyAlignment="1" applyProtection="1">
      <alignment horizontal="center" vertical="center" wrapText="1"/>
      <protection locked="0"/>
    </xf>
    <xf numFmtId="0" fontId="32" fillId="0" borderId="26" xfId="0" applyFont="1" applyFill="1" applyBorder="1" applyAlignment="1" applyProtection="1">
      <alignment horizontal="center" vertical="center" wrapText="1"/>
      <protection locked="0"/>
    </xf>
    <xf numFmtId="0" fontId="32" fillId="4" borderId="26"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32" fillId="0" borderId="57" xfId="0" applyFont="1" applyFill="1" applyBorder="1" applyAlignment="1" applyProtection="1">
      <alignment horizontal="left" vertical="center"/>
      <protection locked="0"/>
    </xf>
    <xf numFmtId="0" fontId="32" fillId="0" borderId="15" xfId="0" applyFont="1" applyFill="1" applyBorder="1" applyAlignment="1" applyProtection="1">
      <alignment horizontal="left" vertical="center"/>
      <protection locked="0"/>
    </xf>
    <xf numFmtId="0" fontId="32" fillId="0" borderId="12" xfId="0" applyFont="1" applyFill="1" applyBorder="1" applyAlignment="1" applyProtection="1">
      <alignment horizontal="left" vertical="center"/>
      <protection locked="0"/>
    </xf>
    <xf numFmtId="0" fontId="32" fillId="0" borderId="14" xfId="0" applyFont="1" applyFill="1" applyBorder="1" applyAlignment="1" applyProtection="1">
      <alignment horizontal="left" vertical="center"/>
      <protection locked="0"/>
    </xf>
    <xf numFmtId="0" fontId="32" fillId="0" borderId="0" xfId="0" applyFont="1" applyFill="1" applyBorder="1" applyAlignment="1" applyProtection="1">
      <alignment horizontal="center" vertical="center" wrapText="1"/>
      <protection locked="0"/>
    </xf>
    <xf numFmtId="0" fontId="27" fillId="3" borderId="0" xfId="0" applyFont="1" applyFill="1"/>
    <xf numFmtId="0" fontId="33" fillId="3" borderId="0" xfId="0" applyFont="1" applyFill="1" applyAlignment="1">
      <alignment horizontal="right"/>
    </xf>
    <xf numFmtId="0" fontId="27" fillId="3" borderId="0" xfId="0" applyFont="1" applyFill="1" applyAlignment="1">
      <alignment horizontal="center"/>
    </xf>
    <xf numFmtId="0" fontId="32" fillId="4" borderId="27" xfId="0" applyFont="1" applyFill="1" applyBorder="1" applyAlignment="1" applyProtection="1">
      <alignment horizontal="center" vertical="center" wrapText="1"/>
      <protection locked="0"/>
    </xf>
    <xf numFmtId="0" fontId="29" fillId="0" borderId="27" xfId="0" applyFont="1" applyFill="1" applyBorder="1" applyAlignment="1" applyProtection="1">
      <alignment horizontal="center" vertical="center" wrapText="1"/>
      <protection locked="0"/>
    </xf>
    <xf numFmtId="0" fontId="32" fillId="0" borderId="27" xfId="0" applyFont="1" applyFill="1" applyBorder="1" applyAlignment="1" applyProtection="1">
      <alignment horizontal="center" vertical="center" wrapText="1"/>
      <protection locked="0"/>
    </xf>
    <xf numFmtId="0" fontId="17" fillId="0" borderId="27" xfId="0" applyFont="1" applyFill="1" applyBorder="1" applyAlignment="1" applyProtection="1">
      <alignment horizontal="center" vertical="center"/>
    </xf>
    <xf numFmtId="0" fontId="32" fillId="4" borderId="45" xfId="0" applyFont="1" applyFill="1" applyBorder="1" applyAlignment="1" applyProtection="1">
      <alignment horizontal="center" vertical="center" wrapText="1"/>
      <protection locked="0"/>
    </xf>
    <xf numFmtId="0" fontId="32" fillId="4" borderId="0" xfId="0" applyFont="1" applyFill="1" applyBorder="1" applyAlignment="1" applyProtection="1">
      <alignment horizontal="center" vertical="center" wrapText="1"/>
      <protection locked="0"/>
    </xf>
    <xf numFmtId="0" fontId="32" fillId="4" borderId="27" xfId="0" applyFont="1" applyFill="1" applyBorder="1" applyAlignment="1" applyProtection="1">
      <alignment horizontal="center" vertical="center"/>
      <protection locked="0"/>
    </xf>
    <xf numFmtId="0" fontId="32" fillId="4" borderId="0" xfId="0" applyFont="1" applyFill="1" applyBorder="1" applyAlignment="1" applyProtection="1">
      <alignment horizontal="center" vertical="center"/>
    </xf>
    <xf numFmtId="0" fontId="32" fillId="4" borderId="27" xfId="0" applyFont="1" applyFill="1" applyBorder="1" applyAlignment="1" applyProtection="1">
      <alignment horizontal="center" vertical="center"/>
    </xf>
    <xf numFmtId="0" fontId="32" fillId="5" borderId="14" xfId="0" applyFont="1" applyFill="1" applyBorder="1" applyAlignment="1" applyProtection="1">
      <alignment horizontal="left" vertical="center"/>
      <protection locked="0"/>
    </xf>
    <xf numFmtId="0" fontId="32" fillId="5" borderId="12" xfId="0" applyFont="1" applyFill="1" applyBorder="1" applyAlignment="1" applyProtection="1">
      <alignment horizontal="left" vertical="center"/>
      <protection locked="0"/>
    </xf>
    <xf numFmtId="0" fontId="32" fillId="5" borderId="15" xfId="0" applyFont="1" applyFill="1" applyBorder="1" applyAlignment="1" applyProtection="1">
      <alignment horizontal="left" vertical="center"/>
      <protection locked="0"/>
    </xf>
    <xf numFmtId="0" fontId="32" fillId="4" borderId="44" xfId="0" applyFont="1" applyFill="1" applyBorder="1" applyAlignment="1" applyProtection="1">
      <alignment horizontal="left" vertical="center"/>
      <protection locked="0"/>
    </xf>
    <xf numFmtId="0" fontId="34" fillId="3" borderId="0" xfId="0" applyFont="1" applyFill="1" applyAlignment="1">
      <alignment horizontal="left"/>
    </xf>
    <xf numFmtId="0" fontId="35" fillId="3" borderId="0" xfId="0" applyFont="1" applyFill="1" applyBorder="1" applyAlignment="1">
      <alignment horizontal="left" wrapText="1"/>
    </xf>
    <xf numFmtId="0" fontId="32" fillId="3" borderId="26" xfId="0" applyFont="1" applyFill="1" applyBorder="1" applyAlignment="1" applyProtection="1">
      <alignment horizontal="center" vertical="center"/>
      <protection locked="0"/>
    </xf>
    <xf numFmtId="0" fontId="28" fillId="6" borderId="15" xfId="0" applyFont="1" applyFill="1" applyBorder="1" applyAlignment="1" applyProtection="1">
      <alignment horizontal="left" vertical="center"/>
      <protection locked="0"/>
    </xf>
    <xf numFmtId="0" fontId="28" fillId="6" borderId="12" xfId="0" applyFont="1" applyFill="1" applyBorder="1" applyAlignment="1" applyProtection="1">
      <alignment horizontal="left" vertical="center"/>
      <protection locked="0"/>
    </xf>
    <xf numFmtId="0" fontId="28" fillId="6" borderId="14" xfId="0" applyFont="1" applyFill="1" applyBorder="1" applyAlignment="1" applyProtection="1">
      <alignment horizontal="left" vertical="center"/>
      <protection locked="0"/>
    </xf>
    <xf numFmtId="0" fontId="29" fillId="0" borderId="27"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1" fillId="8" borderId="14" xfId="0" applyFont="1" applyFill="1" applyBorder="1" applyAlignment="1">
      <alignment horizontal="center" vertical="center" wrapText="1"/>
    </xf>
    <xf numFmtId="0" fontId="11" fillId="3" borderId="0" xfId="0" applyFont="1" applyFill="1" applyBorder="1" applyAlignment="1">
      <alignment horizontal="center"/>
    </xf>
    <xf numFmtId="0" fontId="15" fillId="7" borderId="1" xfId="0" applyFont="1" applyFill="1" applyBorder="1" applyAlignment="1">
      <alignment horizontal="left"/>
    </xf>
    <xf numFmtId="0" fontId="15" fillId="7" borderId="2" xfId="0" applyFont="1" applyFill="1" applyBorder="1" applyAlignment="1">
      <alignment horizontal="left"/>
    </xf>
    <xf numFmtId="0" fontId="15" fillId="7" borderId="3" xfId="0" applyFont="1" applyFill="1" applyBorder="1" applyAlignment="1">
      <alignment horizontal="left"/>
    </xf>
    <xf numFmtId="0" fontId="19" fillId="7" borderId="35"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3" fillId="0" borderId="0"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2" xfId="0" applyFont="1" applyBorder="1" applyAlignment="1" applyProtection="1">
      <alignment horizontal="center"/>
      <protection locked="0"/>
    </xf>
    <xf numFmtId="0" fontId="13" fillId="0" borderId="3" xfId="0" applyFont="1" applyBorder="1" applyAlignment="1" applyProtection="1">
      <alignment horizontal="center"/>
      <protection locked="0"/>
    </xf>
    <xf numFmtId="0" fontId="13" fillId="0" borderId="0" xfId="0" applyFont="1" applyBorder="1" applyAlignment="1" applyProtection="1">
      <alignment horizontal="center"/>
      <protection locked="0"/>
    </xf>
    <xf numFmtId="0" fontId="13" fillId="0" borderId="5"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8" fillId="0" borderId="5" xfId="0" applyFont="1" applyBorder="1" applyAlignment="1" applyProtection="1">
      <alignment horizontal="center"/>
      <protection locked="0"/>
    </xf>
    <xf numFmtId="0" fontId="8" fillId="0" borderId="4" xfId="0" applyFont="1" applyBorder="1" applyAlignment="1">
      <alignment horizontal="left"/>
    </xf>
    <xf numFmtId="0" fontId="8" fillId="0" borderId="0" xfId="0" applyFont="1" applyBorder="1" applyAlignment="1">
      <alignment horizontal="left"/>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wrapText="1"/>
    </xf>
    <xf numFmtId="0" fontId="8" fillId="0" borderId="7" xfId="0" applyFont="1" applyBorder="1" applyAlignment="1">
      <alignment horizontal="left" wrapText="1"/>
    </xf>
    <xf numFmtId="0" fontId="20" fillId="8" borderId="32" xfId="0" applyFont="1" applyFill="1" applyBorder="1" applyAlignment="1">
      <alignment horizontal="center" vertical="center" wrapText="1"/>
    </xf>
    <xf numFmtId="0" fontId="20" fillId="8" borderId="12" xfId="0" applyFont="1" applyFill="1" applyBorder="1" applyAlignment="1">
      <alignment horizontal="center" vertical="center" wrapText="1"/>
    </xf>
    <xf numFmtId="0" fontId="20" fillId="8" borderId="33" xfId="0" applyFont="1" applyFill="1" applyBorder="1" applyAlignment="1">
      <alignment horizontal="center" vertical="center" wrapText="1"/>
    </xf>
    <xf numFmtId="0" fontId="20" fillId="8" borderId="14" xfId="0" applyFont="1" applyFill="1" applyBorder="1" applyAlignment="1">
      <alignment horizontal="center" vertical="center" wrapText="1"/>
    </xf>
    <xf numFmtId="0" fontId="8" fillId="0" borderId="1" xfId="0" applyFont="1" applyBorder="1" applyAlignment="1">
      <alignment horizontal="left"/>
    </xf>
    <xf numFmtId="0" fontId="8" fillId="0" borderId="2" xfId="0" applyFont="1" applyBorder="1" applyAlignment="1">
      <alignment horizontal="left"/>
    </xf>
    <xf numFmtId="0" fontId="19" fillId="7" borderId="19" xfId="0" applyFont="1" applyFill="1" applyBorder="1" applyAlignment="1">
      <alignment horizontal="center" vertical="center" textRotation="90" wrapText="1"/>
    </xf>
    <xf numFmtId="0" fontId="19" fillId="7" borderId="36" xfId="0" applyFont="1" applyFill="1" applyBorder="1" applyAlignment="1">
      <alignment horizontal="center" vertical="center"/>
    </xf>
    <xf numFmtId="0" fontId="19" fillId="7" borderId="40" xfId="0" applyFont="1" applyFill="1" applyBorder="1" applyAlignment="1">
      <alignment horizontal="center" vertical="center"/>
    </xf>
    <xf numFmtId="0" fontId="11" fillId="3" borderId="46" xfId="0" applyFont="1" applyFill="1" applyBorder="1" applyAlignment="1">
      <alignment horizontal="center"/>
    </xf>
    <xf numFmtId="0" fontId="11" fillId="3" borderId="47" xfId="0" applyFont="1" applyFill="1" applyBorder="1" applyAlignment="1">
      <alignment horizontal="center"/>
    </xf>
    <xf numFmtId="0" fontId="11" fillId="3" borderId="48" xfId="0" applyFont="1" applyFill="1" applyBorder="1" applyAlignment="1">
      <alignment horizontal="center"/>
    </xf>
    <xf numFmtId="0" fontId="11" fillId="3" borderId="49" xfId="0" applyFont="1" applyFill="1" applyBorder="1" applyAlignment="1">
      <alignment horizontal="center"/>
    </xf>
    <xf numFmtId="0" fontId="11" fillId="3" borderId="50" xfId="0" applyFont="1" applyFill="1" applyBorder="1" applyAlignment="1">
      <alignment horizontal="center"/>
    </xf>
    <xf numFmtId="0" fontId="19" fillId="7" borderId="38" xfId="0" applyFont="1" applyFill="1" applyBorder="1" applyAlignment="1">
      <alignment horizontal="center" vertical="center"/>
    </xf>
    <xf numFmtId="0" fontId="19" fillId="7" borderId="39" xfId="0" applyFont="1" applyFill="1" applyBorder="1" applyAlignment="1">
      <alignment horizontal="center" vertical="center"/>
    </xf>
    <xf numFmtId="0" fontId="11" fillId="3" borderId="28" xfId="0" applyFont="1" applyFill="1" applyBorder="1" applyAlignment="1">
      <alignment horizontal="center"/>
    </xf>
    <xf numFmtId="0" fontId="11" fillId="3" borderId="0" xfId="0" applyFont="1" applyFill="1" applyBorder="1" applyAlignment="1">
      <alignment horizontal="center"/>
    </xf>
    <xf numFmtId="0" fontId="11" fillId="3" borderId="30" xfId="0" applyFont="1" applyFill="1" applyBorder="1" applyAlignment="1">
      <alignment horizontal="center"/>
    </xf>
    <xf numFmtId="0" fontId="19" fillId="7" borderId="31" xfId="0" applyFont="1" applyFill="1" applyBorder="1" applyAlignment="1">
      <alignment horizontal="left" vertical="center" wrapText="1"/>
    </xf>
    <xf numFmtId="0" fontId="19" fillId="7" borderId="41" xfId="0" applyFont="1" applyFill="1" applyBorder="1" applyAlignment="1">
      <alignment horizontal="left" vertical="center" wrapText="1"/>
    </xf>
    <xf numFmtId="0" fontId="19" fillId="7" borderId="43" xfId="0" applyFont="1" applyFill="1" applyBorder="1" applyAlignment="1">
      <alignment horizontal="left" vertical="center" wrapText="1"/>
    </xf>
    <xf numFmtId="0" fontId="11" fillId="3" borderId="14" xfId="0" applyFont="1" applyFill="1" applyBorder="1" applyAlignment="1">
      <alignment horizontal="center"/>
    </xf>
    <xf numFmtId="0" fontId="11" fillId="3" borderId="15" xfId="0" applyFont="1" applyFill="1" applyBorder="1" applyAlignment="1">
      <alignment horizontal="center"/>
    </xf>
    <xf numFmtId="0" fontId="19" fillId="7" borderId="34" xfId="0" applyFont="1" applyFill="1" applyBorder="1" applyAlignment="1">
      <alignment horizontal="center" vertical="center" wrapText="1"/>
    </xf>
    <xf numFmtId="0" fontId="19" fillId="7" borderId="17" xfId="0" applyFont="1" applyFill="1" applyBorder="1" applyAlignment="1">
      <alignment horizontal="center" vertical="center" wrapText="1"/>
    </xf>
    <xf numFmtId="0" fontId="19" fillId="7" borderId="18" xfId="0" applyFont="1" applyFill="1" applyBorder="1" applyAlignment="1">
      <alignment horizontal="center" vertical="center" wrapText="1"/>
    </xf>
    <xf numFmtId="0" fontId="19" fillId="7" borderId="38" xfId="0" applyFont="1" applyFill="1" applyBorder="1" applyAlignment="1">
      <alignment horizontal="center" vertical="center" wrapText="1"/>
    </xf>
    <xf numFmtId="0" fontId="19" fillId="7" borderId="36" xfId="0" applyFont="1" applyFill="1" applyBorder="1" applyAlignment="1">
      <alignment horizontal="center" vertical="center" wrapText="1"/>
    </xf>
    <xf numFmtId="0" fontId="19" fillId="7" borderId="22"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19" fillId="7" borderId="39" xfId="0" applyFont="1" applyFill="1" applyBorder="1" applyAlignment="1">
      <alignment horizontal="center" vertical="center" wrapText="1"/>
    </xf>
    <xf numFmtId="0" fontId="19" fillId="7" borderId="23" xfId="0" applyFont="1" applyFill="1" applyBorder="1" applyAlignment="1">
      <alignment horizontal="center" vertical="center" wrapText="1"/>
    </xf>
    <xf numFmtId="0" fontId="21" fillId="8" borderId="29" xfId="0" applyFont="1" applyFill="1" applyBorder="1" applyAlignment="1">
      <alignment horizontal="center" vertical="center"/>
    </xf>
    <xf numFmtId="0" fontId="21" fillId="8" borderId="11" xfId="0" applyFont="1" applyFill="1" applyBorder="1" applyAlignment="1">
      <alignment horizontal="center" vertical="center"/>
    </xf>
    <xf numFmtId="0" fontId="21" fillId="8" borderId="13" xfId="0" applyFont="1" applyFill="1" applyBorder="1" applyAlignment="1">
      <alignment horizontal="center" vertical="center"/>
    </xf>
    <xf numFmtId="0" fontId="20" fillId="8" borderId="38" xfId="0" applyFont="1" applyFill="1" applyBorder="1" applyAlignment="1">
      <alignment horizontal="center" vertical="center" wrapText="1"/>
    </xf>
    <xf numFmtId="0" fontId="20" fillId="8" borderId="36" xfId="0" applyFont="1" applyFill="1" applyBorder="1" applyAlignment="1">
      <alignment horizontal="center" vertical="center" wrapText="1"/>
    </xf>
    <xf numFmtId="0" fontId="20" fillId="8" borderId="39" xfId="0" applyFont="1" applyFill="1" applyBorder="1" applyAlignment="1">
      <alignment horizontal="center" vertical="center" wrapText="1"/>
    </xf>
    <xf numFmtId="0" fontId="20" fillId="8" borderId="24" xfId="0" applyFont="1" applyFill="1" applyBorder="1" applyAlignment="1">
      <alignment horizontal="center" vertical="center" wrapText="1"/>
    </xf>
    <xf numFmtId="0" fontId="20" fillId="8" borderId="9" xfId="0" applyFont="1" applyFill="1" applyBorder="1" applyAlignment="1">
      <alignment horizontal="center" vertical="center" wrapText="1"/>
    </xf>
    <xf numFmtId="0" fontId="20" fillId="8" borderId="16" xfId="0" applyFont="1" applyFill="1" applyBorder="1" applyAlignment="1">
      <alignment horizontal="center" vertical="center" wrapText="1"/>
    </xf>
    <xf numFmtId="0" fontId="20" fillId="8" borderId="10" xfId="0" applyFont="1" applyFill="1" applyBorder="1" applyAlignment="1">
      <alignment horizontal="center" vertical="center" wrapText="1"/>
    </xf>
    <xf numFmtId="0" fontId="20" fillId="8" borderId="25" xfId="0" applyFont="1" applyFill="1" applyBorder="1" applyAlignment="1">
      <alignment horizontal="center" vertical="center" wrapText="1"/>
    </xf>
    <xf numFmtId="0" fontId="19" fillId="7" borderId="37" xfId="0" applyFont="1" applyFill="1" applyBorder="1" applyAlignment="1">
      <alignment horizontal="center" vertical="center" wrapText="1"/>
    </xf>
    <xf numFmtId="0" fontId="19" fillId="7" borderId="20" xfId="0" applyFont="1" applyFill="1" applyBorder="1" applyAlignment="1">
      <alignment horizontal="center" vertical="center" wrapText="1"/>
    </xf>
    <xf numFmtId="0" fontId="19" fillId="7" borderId="21" xfId="0" applyFont="1" applyFill="1" applyBorder="1" applyAlignment="1">
      <alignment horizontal="center" vertical="center" wrapText="1"/>
    </xf>
    <xf numFmtId="0" fontId="19" fillId="7" borderId="42" xfId="0" applyFont="1" applyFill="1" applyBorder="1" applyAlignment="1">
      <alignment horizontal="center" vertical="center" textRotation="90" wrapText="1"/>
    </xf>
    <xf numFmtId="0" fontId="21" fillId="8" borderId="14" xfId="0" applyFont="1" applyFill="1" applyBorder="1" applyAlignment="1">
      <alignment horizontal="center" vertical="center" wrapText="1"/>
    </xf>
    <xf numFmtId="0" fontId="21" fillId="8" borderId="12" xfId="0" applyFont="1" applyFill="1" applyBorder="1" applyAlignment="1">
      <alignment horizontal="center" vertical="center" wrapText="1"/>
    </xf>
    <xf numFmtId="0" fontId="21" fillId="8" borderId="15" xfId="0" applyFont="1" applyFill="1" applyBorder="1" applyAlignment="1">
      <alignment horizontal="center" vertical="center" wrapText="1"/>
    </xf>
    <xf numFmtId="0" fontId="24" fillId="7" borderId="52"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24" fillId="7" borderId="3" xfId="0" applyFont="1" applyFill="1" applyBorder="1" applyAlignment="1">
      <alignment horizontal="center" vertical="center" wrapText="1"/>
    </xf>
    <xf numFmtId="0" fontId="24" fillId="7" borderId="51" xfId="0" applyFont="1" applyFill="1" applyBorder="1" applyAlignment="1">
      <alignment horizontal="center" vertical="center" wrapText="1"/>
    </xf>
    <xf numFmtId="0" fontId="24" fillId="7" borderId="19" xfId="0" applyFont="1" applyFill="1" applyBorder="1" applyAlignment="1">
      <alignment horizontal="center" vertical="center" textRotation="90" wrapText="1"/>
    </xf>
    <xf numFmtId="0" fontId="24" fillId="7" borderId="22" xfId="0" applyFont="1" applyFill="1" applyBorder="1" applyAlignment="1">
      <alignment horizontal="center" vertical="center" textRotation="90" wrapText="1"/>
    </xf>
    <xf numFmtId="0" fontId="17" fillId="0" borderId="57" xfId="0" applyFont="1" applyFill="1" applyBorder="1" applyAlignment="1" applyProtection="1">
      <alignment horizontal="left" vertical="center"/>
      <protection locked="0"/>
    </xf>
    <xf numFmtId="17" fontId="17" fillId="0" borderId="26" xfId="0" applyNumberFormat="1"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38" fillId="0" borderId="27" xfId="0" applyFont="1" applyFill="1" applyBorder="1" applyAlignment="1" applyProtection="1">
      <alignment horizontal="center" vertical="center" wrapText="1"/>
      <protection locked="0"/>
    </xf>
    <xf numFmtId="0" fontId="30" fillId="0" borderId="0" xfId="0" applyFont="1" applyFill="1"/>
    <xf numFmtId="0" fontId="30" fillId="0" borderId="0" xfId="0" applyFont="1" applyFill="1" applyBorder="1" applyAlignment="1" applyProtection="1">
      <alignment horizontal="center" vertical="center"/>
      <protection locked="0"/>
    </xf>
    <xf numFmtId="0" fontId="30" fillId="0" borderId="14" xfId="0" applyFont="1" applyFill="1" applyBorder="1" applyAlignment="1" applyProtection="1">
      <alignment horizontal="center" vertical="center"/>
      <protection locked="0"/>
    </xf>
    <xf numFmtId="0" fontId="31" fillId="0" borderId="28" xfId="0" applyFont="1" applyFill="1" applyBorder="1"/>
    <xf numFmtId="0" fontId="39" fillId="0" borderId="0" xfId="0" applyFont="1" applyFill="1"/>
    <xf numFmtId="0" fontId="32" fillId="0" borderId="44" xfId="0" applyFont="1" applyFill="1" applyBorder="1" applyAlignment="1" applyProtection="1">
      <alignment horizontal="left" vertical="center"/>
      <protection locked="0"/>
    </xf>
    <xf numFmtId="0" fontId="32" fillId="3" borderId="26" xfId="0" applyFont="1" applyFill="1" applyBorder="1" applyAlignment="1" applyProtection="1">
      <alignment horizontal="center" vertical="center" wrapText="1"/>
      <protection locked="0"/>
    </xf>
    <xf numFmtId="0" fontId="32" fillId="3" borderId="0" xfId="0" applyFont="1" applyFill="1" applyBorder="1" applyAlignment="1" applyProtection="1">
      <alignment horizontal="center" vertical="center"/>
      <protection locked="0"/>
    </xf>
    <xf numFmtId="0" fontId="32" fillId="3" borderId="14" xfId="0" applyFont="1" applyFill="1" applyBorder="1" applyAlignment="1" applyProtection="1">
      <alignment horizontal="center" vertical="center"/>
      <protection locked="0"/>
    </xf>
    <xf numFmtId="0" fontId="32" fillId="3" borderId="14" xfId="0" applyFont="1" applyFill="1" applyBorder="1" applyAlignment="1" applyProtection="1">
      <alignment horizontal="center" vertical="center"/>
    </xf>
    <xf numFmtId="0" fontId="32" fillId="0" borderId="27"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32" fillId="10" borderId="27" xfId="0" applyFont="1" applyFill="1" applyBorder="1" applyAlignment="1" applyProtection="1">
      <alignment horizontal="center" vertical="center" wrapText="1"/>
      <protection locked="0"/>
    </xf>
    <xf numFmtId="0" fontId="32" fillId="0" borderId="27" xfId="0" applyFont="1" applyFill="1" applyBorder="1" applyAlignment="1" applyProtection="1">
      <alignment horizontal="center" vertical="center"/>
      <protection locked="0"/>
    </xf>
    <xf numFmtId="0" fontId="32" fillId="0" borderId="45"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protection locked="0"/>
    </xf>
    <xf numFmtId="0" fontId="39" fillId="0" borderId="14" xfId="0" applyFont="1" applyFill="1" applyBorder="1" applyAlignment="1" applyProtection="1">
      <alignment horizontal="center" vertical="center"/>
      <protection locked="0"/>
    </xf>
    <xf numFmtId="0" fontId="41" fillId="0" borderId="28" xfId="0" applyFont="1" applyFill="1" applyBorder="1"/>
    <xf numFmtId="49" fontId="32" fillId="0" borderId="26" xfId="0" applyNumberFormat="1" applyFont="1" applyFill="1" applyBorder="1" applyAlignment="1" applyProtection="1">
      <alignment horizontal="center" vertical="center" wrapText="1"/>
      <protection locked="0"/>
    </xf>
    <xf numFmtId="0" fontId="28" fillId="3" borderId="58" xfId="0" applyFont="1" applyFill="1" applyBorder="1" applyAlignment="1" applyProtection="1">
      <alignment horizontal="center" vertical="center" wrapText="1"/>
      <protection locked="0"/>
    </xf>
    <xf numFmtId="0" fontId="30" fillId="5" borderId="0" xfId="0" applyFont="1" applyFill="1" applyBorder="1" applyAlignment="1" applyProtection="1">
      <alignment horizontal="center" vertical="center"/>
      <protection locked="0"/>
    </xf>
    <xf numFmtId="0" fontId="30" fillId="5" borderId="14" xfId="0" applyFont="1" applyFill="1" applyBorder="1" applyAlignment="1" applyProtection="1">
      <alignment horizontal="center" vertical="center"/>
      <protection locked="0"/>
    </xf>
    <xf numFmtId="0" fontId="32" fillId="3" borderId="27" xfId="0" applyFont="1" applyFill="1" applyBorder="1" applyAlignment="1" applyProtection="1">
      <alignment horizontal="center" vertical="center"/>
      <protection locked="0"/>
    </xf>
    <xf numFmtId="0" fontId="16" fillId="9" borderId="15" xfId="0" applyFont="1" applyFill="1" applyBorder="1" applyAlignment="1" applyProtection="1">
      <alignment horizontal="left" vertical="center"/>
      <protection locked="0"/>
    </xf>
    <xf numFmtId="0" fontId="16" fillId="9" borderId="12" xfId="0" applyFont="1" applyFill="1" applyBorder="1" applyAlignment="1" applyProtection="1">
      <alignment horizontal="left" vertical="center"/>
      <protection locked="0"/>
    </xf>
    <xf numFmtId="0" fontId="16" fillId="9" borderId="14" xfId="0" applyFont="1" applyFill="1" applyBorder="1" applyAlignment="1" applyProtection="1">
      <alignment horizontal="left" vertical="center"/>
      <protection locked="0"/>
    </xf>
    <xf numFmtId="0" fontId="16" fillId="9" borderId="26" xfId="0" applyFont="1" applyFill="1" applyBorder="1" applyAlignment="1" applyProtection="1">
      <alignment horizontal="center" vertical="center" wrapText="1"/>
      <protection locked="0"/>
    </xf>
    <xf numFmtId="0" fontId="16" fillId="9" borderId="26" xfId="0" applyFont="1" applyFill="1" applyBorder="1" applyAlignment="1" applyProtection="1">
      <alignment horizontal="left" vertical="center" wrapText="1"/>
      <protection locked="0"/>
    </xf>
    <xf numFmtId="0" fontId="16" fillId="9" borderId="0" xfId="0" applyFont="1" applyFill="1" applyBorder="1" applyAlignment="1" applyProtection="1">
      <alignment horizontal="center" vertical="center"/>
      <protection locked="0"/>
    </xf>
    <xf numFmtId="0" fontId="16" fillId="9" borderId="14" xfId="0" applyFont="1" applyFill="1" applyBorder="1" applyAlignment="1" applyProtection="1">
      <alignment horizontal="center" vertical="center"/>
      <protection locked="0"/>
    </xf>
    <xf numFmtId="0" fontId="16" fillId="9" borderId="14" xfId="0" applyFont="1" applyFill="1" applyBorder="1" applyAlignment="1" applyProtection="1">
      <alignment horizontal="center" vertical="center"/>
    </xf>
    <xf numFmtId="0" fontId="16" fillId="9" borderId="26" xfId="0" applyFont="1" applyFill="1" applyBorder="1" applyAlignment="1" applyProtection="1">
      <alignment horizontal="center" vertical="center"/>
      <protection locked="0"/>
    </xf>
    <xf numFmtId="0" fontId="18" fillId="9" borderId="0" xfId="0" applyFont="1" applyFill="1" applyBorder="1" applyAlignment="1" applyProtection="1">
      <alignment horizontal="center" vertical="center"/>
    </xf>
    <xf numFmtId="14" fontId="16" fillId="9" borderId="27" xfId="0" applyNumberFormat="1" applyFont="1" applyFill="1" applyBorder="1" applyAlignment="1" applyProtection="1">
      <alignment horizontal="center" vertical="center" wrapText="1"/>
      <protection locked="0"/>
    </xf>
    <xf numFmtId="0" fontId="16" fillId="9" borderId="0" xfId="0" applyFont="1" applyFill="1" applyBorder="1" applyAlignment="1" applyProtection="1">
      <alignment horizontal="center" vertical="center" wrapText="1"/>
      <protection locked="0"/>
    </xf>
    <xf numFmtId="0" fontId="16" fillId="9" borderId="45" xfId="0" applyFont="1" applyFill="1" applyBorder="1" applyAlignment="1" applyProtection="1">
      <alignment horizontal="center" vertical="center" wrapText="1"/>
      <protection locked="0"/>
    </xf>
    <xf numFmtId="0" fontId="43" fillId="9" borderId="57" xfId="0" applyFont="1" applyFill="1" applyBorder="1" applyAlignment="1" applyProtection="1">
      <alignment horizontal="left" vertical="center"/>
      <protection locked="0"/>
    </xf>
    <xf numFmtId="0" fontId="21" fillId="8" borderId="0" xfId="0" applyFont="1" applyFill="1" applyBorder="1" applyAlignment="1">
      <alignment horizontal="center" vertical="center" wrapText="1"/>
    </xf>
    <xf numFmtId="0" fontId="26" fillId="11" borderId="57" xfId="0" applyFont="1" applyFill="1" applyBorder="1" applyAlignment="1" applyProtection="1">
      <alignment horizontal="left" vertical="center"/>
      <protection locked="0"/>
    </xf>
    <xf numFmtId="0" fontId="16" fillId="11" borderId="15" xfId="0" applyFont="1" applyFill="1" applyBorder="1" applyAlignment="1" applyProtection="1">
      <alignment horizontal="left" vertical="center"/>
      <protection locked="0"/>
    </xf>
    <xf numFmtId="0" fontId="16" fillId="11" borderId="12" xfId="0" applyFont="1" applyFill="1" applyBorder="1" applyAlignment="1" applyProtection="1">
      <alignment horizontal="left" vertical="center"/>
      <protection locked="0"/>
    </xf>
    <xf numFmtId="0" fontId="16" fillId="11" borderId="14" xfId="0" applyFont="1" applyFill="1" applyBorder="1" applyAlignment="1" applyProtection="1">
      <alignment horizontal="left" vertical="center"/>
      <protection locked="0"/>
    </xf>
    <xf numFmtId="0" fontId="16" fillId="11" borderId="26" xfId="0" applyFont="1" applyFill="1" applyBorder="1" applyAlignment="1" applyProtection="1">
      <alignment horizontal="center" vertical="center" wrapText="1"/>
      <protection locked="0"/>
    </xf>
    <xf numFmtId="0" fontId="16" fillId="11" borderId="26" xfId="0" applyFont="1" applyFill="1" applyBorder="1" applyAlignment="1" applyProtection="1">
      <alignment horizontal="left" vertical="center" wrapText="1"/>
      <protection locked="0"/>
    </xf>
    <xf numFmtId="0" fontId="16" fillId="11" borderId="0" xfId="0" applyFont="1" applyFill="1" applyBorder="1" applyAlignment="1" applyProtection="1">
      <alignment horizontal="center" vertical="center"/>
      <protection locked="0"/>
    </xf>
    <xf numFmtId="0" fontId="16" fillId="11" borderId="14" xfId="0" applyFont="1" applyFill="1" applyBorder="1" applyAlignment="1" applyProtection="1">
      <alignment horizontal="center" vertical="center"/>
      <protection locked="0"/>
    </xf>
    <xf numFmtId="0" fontId="16" fillId="11" borderId="14" xfId="0" applyFont="1" applyFill="1" applyBorder="1" applyAlignment="1" applyProtection="1">
      <alignment horizontal="center" vertical="center"/>
    </xf>
    <xf numFmtId="0" fontId="16" fillId="11" borderId="26" xfId="0" applyFont="1" applyFill="1" applyBorder="1" applyAlignment="1" applyProtection="1">
      <alignment horizontal="center" vertical="center"/>
      <protection locked="0"/>
    </xf>
    <xf numFmtId="0" fontId="16" fillId="11" borderId="27" xfId="0" applyFont="1" applyFill="1" applyBorder="1" applyAlignment="1" applyProtection="1">
      <alignment horizontal="center" vertical="center"/>
      <protection locked="0"/>
    </xf>
    <xf numFmtId="0" fontId="16" fillId="11" borderId="27" xfId="0" applyFont="1" applyFill="1" applyBorder="1" applyAlignment="1" applyProtection="1">
      <alignment horizontal="center" vertical="center"/>
    </xf>
    <xf numFmtId="0" fontId="18" fillId="11" borderId="0" xfId="0" applyFont="1" applyFill="1" applyBorder="1" applyAlignment="1" applyProtection="1">
      <alignment horizontal="center" vertical="center"/>
    </xf>
    <xf numFmtId="0" fontId="16" fillId="11" borderId="27" xfId="0" applyFont="1" applyFill="1" applyBorder="1" applyAlignment="1" applyProtection="1">
      <alignment horizontal="center" vertical="center" wrapText="1"/>
      <protection locked="0"/>
    </xf>
    <xf numFmtId="14" fontId="16" fillId="11" borderId="27" xfId="0" applyNumberFormat="1" applyFont="1" applyFill="1" applyBorder="1" applyAlignment="1" applyProtection="1">
      <alignment horizontal="center" vertical="center" wrapText="1"/>
      <protection locked="0"/>
    </xf>
    <xf numFmtId="0" fontId="16" fillId="11" borderId="0" xfId="0" applyFont="1" applyFill="1" applyBorder="1" applyAlignment="1" applyProtection="1">
      <alignment horizontal="center" vertical="center" wrapText="1"/>
      <protection locked="0"/>
    </xf>
    <xf numFmtId="0" fontId="16" fillId="11" borderId="45" xfId="0" applyFont="1" applyFill="1" applyBorder="1" applyAlignment="1" applyProtection="1">
      <alignment horizontal="center" vertical="center" wrapText="1"/>
      <protection locked="0"/>
    </xf>
    <xf numFmtId="0" fontId="8" fillId="0" borderId="0" xfId="0" applyFont="1" applyBorder="1"/>
    <xf numFmtId="0" fontId="11" fillId="0" borderId="0" xfId="0" applyFont="1" applyBorder="1" applyAlignment="1">
      <alignment horizontal="center"/>
    </xf>
    <xf numFmtId="0" fontId="11" fillId="0" borderId="0" xfId="0" applyFont="1" applyBorder="1" applyAlignment="1">
      <alignment horizontal="center" vertical="top" wrapText="1"/>
    </xf>
    <xf numFmtId="0" fontId="0" fillId="0" borderId="0" xfId="0" applyFill="1" applyBorder="1"/>
    <xf numFmtId="0" fontId="8" fillId="0" borderId="0" xfId="0" applyFont="1" applyFill="1" applyBorder="1"/>
    <xf numFmtId="0" fontId="31" fillId="0" borderId="0" xfId="0" applyFont="1" applyFill="1" applyBorder="1"/>
    <xf numFmtId="0" fontId="30" fillId="0" borderId="0" xfId="0" applyFont="1" applyFill="1" applyBorder="1"/>
    <xf numFmtId="0" fontId="41" fillId="0" borderId="0" xfId="0" applyFont="1" applyFill="1" applyBorder="1"/>
    <xf numFmtId="0" fontId="39" fillId="0" borderId="0" xfId="0" applyFont="1" applyFill="1" applyBorder="1"/>
    <xf numFmtId="0" fontId="31" fillId="3" borderId="0" xfId="0" applyFont="1" applyFill="1" applyBorder="1"/>
    <xf numFmtId="0" fontId="30" fillId="3" borderId="0" xfId="0" applyFont="1" applyFill="1" applyBorder="1"/>
    <xf numFmtId="0" fontId="30" fillId="0" borderId="0" xfId="0" applyFont="1" applyBorder="1"/>
    <xf numFmtId="0" fontId="0" fillId="3" borderId="0" xfId="0" applyFont="1" applyFill="1" applyBorder="1"/>
    <xf numFmtId="0" fontId="45" fillId="3" borderId="0" xfId="0" applyFont="1" applyFill="1" applyBorder="1" applyAlignment="1">
      <alignment horizontal="left" wrapText="1"/>
    </xf>
    <xf numFmtId="0" fontId="23" fillId="0" borderId="0" xfId="0" applyFont="1"/>
    <xf numFmtId="0" fontId="44" fillId="0" borderId="0" xfId="0" applyFont="1"/>
  </cellXfs>
  <cellStyles count="16">
    <cellStyle name="Beløb" xfId="1"/>
    <cellStyle name="Beløb (negative)" xfId="2"/>
    <cellStyle name="Beløb 1000" xfId="3"/>
    <cellStyle name="Beløb 1000 (negative)" xfId="4"/>
    <cellStyle name="Decimal" xfId="5"/>
    <cellStyle name="Decimal (negative)" xfId="6"/>
    <cellStyle name="Font11" xfId="7"/>
    <cellStyle name="Font13" xfId="8"/>
    <cellStyle name="Font15" xfId="9"/>
    <cellStyle name="Normal" xfId="0" builtinId="0"/>
    <cellStyle name="Overskrift" xfId="10"/>
    <cellStyle name="Percent %" xfId="11"/>
    <cellStyle name="Total" xfId="12" builtinId="25" customBuiltin="1"/>
    <cellStyle name="Total (negative)" xfId="13"/>
    <cellStyle name="Total 1000" xfId="14"/>
    <cellStyle name="Total 1000 (negative)" xfId="15"/>
  </cellStyles>
  <dxfs count="1061">
    <dxf>
      <font>
        <strike val="0"/>
        <color theme="0" tint="-0.14996795556505021"/>
      </font>
    </dxf>
    <dxf>
      <font>
        <color theme="0" tint="-0.14996795556505021"/>
      </font>
    </dxf>
    <dxf>
      <font>
        <strike val="0"/>
        <color theme="0" tint="-0.14996795556505021"/>
      </font>
    </dxf>
    <dxf>
      <font>
        <color theme="0" tint="-0.14996795556505021"/>
      </font>
    </dxf>
    <dxf>
      <font>
        <color theme="2"/>
      </font>
    </dxf>
    <dxf>
      <font>
        <color theme="0"/>
      </font>
    </dxf>
    <dxf>
      <font>
        <color theme="2"/>
      </font>
    </dxf>
    <dxf>
      <font>
        <color theme="2"/>
      </font>
    </dxf>
    <dxf>
      <font>
        <color theme="2"/>
      </font>
    </dxf>
    <dxf>
      <font>
        <color theme="2"/>
      </font>
    </dxf>
    <dxf>
      <font>
        <color theme="2"/>
      </font>
    </dxf>
    <dxf>
      <font>
        <color theme="2"/>
      </font>
    </dxf>
    <dxf>
      <font>
        <color theme="0"/>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rgb="FFFFFF66"/>
        </patternFill>
      </fill>
    </dxf>
    <dxf>
      <fill>
        <patternFill>
          <bgColor rgb="FFFFFF66"/>
        </patternFill>
      </fill>
    </dxf>
    <dxf>
      <fill>
        <patternFill>
          <bgColor rgb="FFFFFF66"/>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rgb="FFFF5050"/>
        </patternFill>
      </fill>
    </dxf>
    <dxf>
      <fill>
        <patternFill>
          <bgColor theme="6" tint="0.39994506668294322"/>
        </patternFill>
      </fill>
    </dxf>
    <dxf>
      <fill>
        <patternFill>
          <bgColor theme="6" tint="0.39994506668294322"/>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FF66"/>
        </patternFill>
      </fill>
    </dxf>
    <dxf>
      <fill>
        <patternFill>
          <bgColor rgb="FFFFFF66"/>
        </patternFill>
      </fill>
    </dxf>
    <dxf>
      <fill>
        <patternFill>
          <bgColor rgb="FFFFFF66"/>
        </patternFill>
      </fill>
    </dxf>
    <dxf>
      <font>
        <strike val="0"/>
        <color theme="0" tint="-0.14996795556505021"/>
      </font>
    </dxf>
    <dxf>
      <font>
        <color theme="0" tint="-0.14996795556505021"/>
      </font>
    </dxf>
    <dxf>
      <fill>
        <patternFill>
          <bgColor rgb="FFFF5050"/>
        </patternFill>
      </fill>
    </dxf>
    <dxf>
      <fill>
        <patternFill>
          <bgColor theme="6" tint="0.39994506668294322"/>
        </patternFill>
      </fill>
    </dxf>
    <dxf>
      <fill>
        <patternFill>
          <bgColor theme="6" tint="0.39994506668294322"/>
        </patternFill>
      </fill>
    </dxf>
    <dxf>
      <fill>
        <patternFill>
          <bgColor rgb="FFFFFF99"/>
        </patternFill>
      </fill>
    </dxf>
    <dxf>
      <fill>
        <patternFill>
          <bgColor rgb="FFFF5050"/>
        </patternFill>
      </fill>
    </dxf>
    <dxf>
      <fill>
        <patternFill>
          <bgColor rgb="FFFF5050"/>
        </patternFill>
      </fill>
    </dxf>
    <dxf>
      <fill>
        <patternFill>
          <bgColor rgb="FFFFFF66"/>
        </patternFill>
      </fill>
    </dxf>
    <dxf>
      <fill>
        <patternFill>
          <bgColor rgb="FFFFFF66"/>
        </patternFill>
      </fill>
    </dxf>
    <dxf>
      <fill>
        <patternFill>
          <bgColor rgb="FFFFFF66"/>
        </patternFill>
      </fill>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rgb="FFFFFF66"/>
        </patternFill>
      </fill>
    </dxf>
    <dxf>
      <fill>
        <patternFill>
          <bgColor rgb="FFFFFF66"/>
        </patternFill>
      </fill>
    </dxf>
    <dxf>
      <fill>
        <patternFill>
          <bgColor rgb="FFFFFF66"/>
        </patternFill>
      </fill>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ill>
        <patternFill>
          <bgColor rgb="FFFF5050"/>
        </patternFill>
      </fill>
    </dxf>
    <dxf>
      <fill>
        <patternFill>
          <bgColor theme="6" tint="0.39994506668294322"/>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rgb="FFFFFF66"/>
        </patternFill>
      </fill>
    </dxf>
    <dxf>
      <fill>
        <patternFill>
          <bgColor rgb="FFFFFF66"/>
        </patternFill>
      </fill>
    </dxf>
    <dxf>
      <fill>
        <patternFill>
          <bgColor rgb="FFFFFF66"/>
        </patternFill>
      </fill>
    </dxf>
    <dxf>
      <fill>
        <patternFill>
          <bgColor rgb="FFFF5050"/>
        </patternFill>
      </fill>
    </dxf>
    <dxf>
      <fill>
        <patternFill>
          <bgColor rgb="FFFF5050"/>
        </patternFill>
      </fill>
    </dxf>
    <dxf>
      <fill>
        <patternFill>
          <bgColor theme="6" tint="0.39994506668294322"/>
        </patternFill>
      </fill>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rgb="FFFFFF66"/>
        </patternFill>
      </fill>
    </dxf>
    <dxf>
      <fill>
        <patternFill>
          <bgColor rgb="FFFFFF66"/>
        </patternFill>
      </fill>
    </dxf>
    <dxf>
      <fill>
        <patternFill>
          <bgColor rgb="FFFFFF66"/>
        </patternFill>
      </fill>
    </dxf>
    <dxf>
      <fill>
        <patternFill>
          <bgColor rgb="FFFF5050"/>
        </patternFill>
      </fill>
    </dxf>
    <dxf>
      <fill>
        <patternFill>
          <bgColor rgb="FFFF5050"/>
        </patternFill>
      </fill>
    </dxf>
    <dxf>
      <fill>
        <patternFill>
          <bgColor theme="6" tint="0.39994506668294322"/>
        </patternFill>
      </fill>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rgb="FFFFFF66"/>
        </patternFill>
      </fill>
    </dxf>
    <dxf>
      <fill>
        <patternFill>
          <bgColor rgb="FFFFFF66"/>
        </patternFill>
      </fill>
    </dxf>
    <dxf>
      <fill>
        <patternFill>
          <bgColor rgb="FFFFFF66"/>
        </patternFill>
      </fill>
    </dxf>
    <dxf>
      <fill>
        <patternFill>
          <bgColor rgb="FFFF5050"/>
        </patternFill>
      </fill>
    </dxf>
    <dxf>
      <fill>
        <patternFill>
          <bgColor rgb="FFFF5050"/>
        </patternFill>
      </fill>
    </dxf>
    <dxf>
      <fill>
        <patternFill>
          <bgColor theme="6" tint="0.39994506668294322"/>
        </patternFill>
      </fill>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rgb="FFFF5050"/>
        </patternFill>
      </fill>
    </dxf>
    <dxf>
      <fill>
        <patternFill>
          <bgColor theme="6" tint="0.39994506668294322"/>
        </patternFill>
      </fill>
    </dxf>
    <dxf>
      <fill>
        <patternFill>
          <bgColor theme="6" tint="0.39994506668294322"/>
        </patternFill>
      </fill>
    </dxf>
    <dxf>
      <fill>
        <patternFill>
          <bgColor rgb="FFFFFF99"/>
        </patternFill>
      </fill>
    </dxf>
    <dxf>
      <fill>
        <patternFill>
          <bgColor rgb="FFFF5050"/>
        </patternFill>
      </fill>
    </dxf>
    <dxf>
      <fill>
        <patternFill>
          <bgColor rgb="FFFF5050"/>
        </patternFill>
      </fill>
    </dxf>
    <dxf>
      <fill>
        <patternFill>
          <bgColor rgb="FFFFFF66"/>
        </patternFill>
      </fill>
    </dxf>
    <dxf>
      <fill>
        <patternFill>
          <bgColor rgb="FFFFFF66"/>
        </patternFill>
      </fill>
    </dxf>
    <dxf>
      <fill>
        <patternFill>
          <bgColor rgb="FFFFFF66"/>
        </patternFill>
      </fill>
    </dxf>
    <dxf>
      <font>
        <strike val="0"/>
        <color theme="0" tint="-0.14996795556505021"/>
      </font>
    </dxf>
    <dxf>
      <font>
        <color theme="0" tint="-0.14996795556505021"/>
      </font>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ill>
        <patternFill>
          <bgColor rgb="FFFF5050"/>
        </patternFill>
      </fill>
    </dxf>
    <dxf>
      <fill>
        <patternFill>
          <bgColor theme="6" tint="0.39994506668294322"/>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rgb="FFFF5050"/>
        </patternFill>
      </fill>
    </dxf>
    <dxf>
      <fill>
        <patternFill>
          <bgColor rgb="FFFFFF66"/>
        </patternFill>
      </fill>
    </dxf>
    <dxf>
      <fill>
        <patternFill>
          <bgColor rgb="FFFFFF66"/>
        </patternFill>
      </fill>
    </dxf>
    <dxf>
      <fill>
        <patternFill>
          <bgColor rgb="FFFFFF66"/>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rgb="FFFF5050"/>
        </patternFill>
      </fill>
    </dxf>
    <dxf>
      <fill>
        <patternFill>
          <bgColor theme="6" tint="0.39994506668294322"/>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rgb="FFFF5050"/>
        </patternFill>
      </fill>
    </dxf>
    <dxf>
      <fill>
        <patternFill>
          <bgColor theme="6" tint="0.39994506668294322"/>
        </patternFill>
      </fill>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rgb="FFFFFF66"/>
        </patternFill>
      </fill>
    </dxf>
    <dxf>
      <fill>
        <patternFill>
          <bgColor rgb="FFFFFF66"/>
        </patternFill>
      </fill>
    </dxf>
    <dxf>
      <fill>
        <patternFill>
          <bgColor rgb="FFFFFF66"/>
        </patternFill>
      </fill>
    </dxf>
    <dxf>
      <fill>
        <patternFill>
          <bgColor rgb="FFFF5050"/>
        </patternFill>
      </fill>
    </dxf>
    <dxf>
      <fill>
        <patternFill>
          <bgColor theme="6" tint="0.39994506668294322"/>
        </patternFill>
      </fill>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rgb="FFFF5050"/>
        </patternFill>
      </fill>
    </dxf>
    <dxf>
      <fill>
        <patternFill>
          <bgColor theme="6" tint="0.39994506668294322"/>
        </patternFill>
      </fill>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ill>
        <patternFill>
          <bgColor rgb="FFFF5050"/>
        </patternFill>
      </fill>
    </dxf>
    <dxf>
      <fill>
        <patternFill>
          <bgColor rgb="FFFFFF66"/>
        </patternFill>
      </fill>
    </dxf>
    <dxf>
      <fill>
        <patternFill>
          <bgColor rgb="FFFFFF66"/>
        </patternFill>
      </fill>
    </dxf>
    <dxf>
      <fill>
        <patternFill>
          <bgColor rgb="FFFFFF66"/>
        </patternFill>
      </fill>
    </dxf>
    <dxf>
      <font>
        <strike val="0"/>
        <color theme="0" tint="-0.14996795556505021"/>
      </font>
    </dxf>
    <dxf>
      <font>
        <color theme="0" tint="-0.14996795556505021"/>
      </font>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rgb="FFFF5050"/>
        </patternFill>
      </fill>
    </dxf>
    <dxf>
      <fill>
        <patternFill>
          <bgColor theme="6" tint="0.39994506668294322"/>
        </patternFill>
      </fill>
    </dxf>
    <dxf>
      <font>
        <strike val="0"/>
        <color theme="0" tint="-0.14996795556505021"/>
      </font>
    </dxf>
    <dxf>
      <font>
        <color theme="0" tint="-0.14996795556505021"/>
      </font>
    </dxf>
    <dxf>
      <fill>
        <patternFill>
          <bgColor rgb="FFFF5050"/>
        </patternFill>
      </fill>
    </dxf>
    <dxf>
      <fill>
        <patternFill>
          <bgColor rgb="FFFFFF66"/>
        </patternFill>
      </fill>
    </dxf>
    <dxf>
      <fill>
        <patternFill>
          <bgColor rgb="FFFFFF66"/>
        </patternFill>
      </fill>
    </dxf>
    <dxf>
      <fill>
        <patternFill>
          <bgColor rgb="FFFFFF66"/>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rgb="FFFF5050"/>
        </patternFill>
      </fill>
    </dxf>
    <dxf>
      <fill>
        <patternFill>
          <bgColor theme="6" tint="0.39994506668294322"/>
        </patternFill>
      </fill>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rgb="FFFF5050"/>
        </patternFill>
      </fill>
    </dxf>
    <dxf>
      <fill>
        <patternFill>
          <bgColor theme="6" tint="0.39994506668294322"/>
        </patternFill>
      </fill>
    </dxf>
    <dxf>
      <fill>
        <patternFill>
          <bgColor theme="6" tint="0.39994506668294322"/>
        </patternFill>
      </fill>
    </dxf>
    <dxf>
      <fill>
        <patternFill>
          <bgColor rgb="FFFFFF99"/>
        </patternFill>
      </fill>
    </dxf>
    <dxf>
      <fill>
        <patternFill>
          <bgColor rgb="FFFF5050"/>
        </patternFill>
      </fill>
    </dxf>
    <dxf>
      <fill>
        <patternFill>
          <bgColor rgb="FFFF5050"/>
        </patternFill>
      </fill>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rgb="FFFF5050"/>
        </patternFill>
      </fill>
    </dxf>
    <dxf>
      <fill>
        <patternFill>
          <bgColor theme="6" tint="0.39994506668294322"/>
        </patternFill>
      </fill>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theme="6" tint="0.39994506668294322"/>
        </patternFill>
      </fill>
    </dxf>
    <dxf>
      <font>
        <strike val="0"/>
        <color theme="0" tint="-0.14996795556505021"/>
      </font>
    </dxf>
    <dxf>
      <font>
        <color theme="0" tint="-0.14996795556505021"/>
      </font>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rgb="FFFF5050"/>
        </patternFill>
      </fill>
    </dxf>
    <dxf>
      <fill>
        <patternFill>
          <bgColor theme="6" tint="0.39994506668294322"/>
        </patternFill>
      </fill>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rgb="FFFF5050"/>
        </patternFill>
      </fill>
    </dxf>
    <dxf>
      <fill>
        <patternFill>
          <bgColor theme="6" tint="0.39994506668294322"/>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rgb="FFFF5050"/>
        </patternFill>
      </fill>
    </dxf>
    <dxf>
      <fill>
        <patternFill>
          <bgColor theme="6" tint="0.39994506668294322"/>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rgb="FFFF5050"/>
        </patternFill>
      </fill>
    </dxf>
    <dxf>
      <fill>
        <patternFill>
          <bgColor theme="6" tint="0.39994506668294322"/>
        </patternFill>
      </fill>
    </dxf>
    <dxf>
      <fill>
        <patternFill>
          <bgColor theme="6" tint="0.39994506668294322"/>
        </patternFill>
      </fill>
    </dxf>
    <dxf>
      <fill>
        <patternFill>
          <bgColor rgb="FFFFFF99"/>
        </patternFill>
      </fill>
    </dxf>
    <dxf>
      <fill>
        <patternFill>
          <bgColor rgb="FFFF5050"/>
        </patternFill>
      </fill>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ill>
        <patternFill>
          <bgColor rgb="FFFF5050"/>
        </patternFill>
      </fill>
    </dxf>
    <dxf>
      <fill>
        <patternFill>
          <bgColor theme="6" tint="0.39994506668294322"/>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ont>
        <strike val="0"/>
        <color theme="0" tint="-0.14996795556505021"/>
      </font>
    </dxf>
    <dxf>
      <font>
        <color theme="0" tint="-0.14996795556505021"/>
      </font>
    </dxf>
    <dxf>
      <fill>
        <patternFill>
          <bgColor rgb="FFFF5050"/>
        </patternFill>
      </fill>
    </dxf>
    <dxf>
      <fill>
        <patternFill>
          <bgColor rgb="FFFF5050"/>
        </patternFill>
      </fill>
    </dxf>
    <dxf>
      <fill>
        <patternFill>
          <bgColor theme="6" tint="0.39994506668294322"/>
        </patternFill>
      </fill>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rgb="FFFFFF66"/>
        </patternFill>
      </fill>
    </dxf>
    <dxf>
      <fill>
        <patternFill>
          <bgColor rgb="FFFFFF66"/>
        </patternFill>
      </fill>
    </dxf>
    <dxf>
      <fill>
        <patternFill>
          <bgColor rgb="FFFFFF66"/>
        </patternFill>
      </fill>
    </dxf>
    <dxf>
      <fill>
        <patternFill>
          <bgColor rgb="FFFF5050"/>
        </patternFill>
      </fill>
    </dxf>
    <dxf>
      <fill>
        <patternFill>
          <bgColor rgb="FFFF5050"/>
        </patternFill>
      </fill>
    </dxf>
    <dxf>
      <fill>
        <patternFill>
          <bgColor theme="6" tint="0.39994506668294322"/>
        </patternFill>
      </fill>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rgb="FFFFFF66"/>
        </patternFill>
      </fill>
    </dxf>
    <dxf>
      <fill>
        <patternFill>
          <bgColor rgb="FFFFFF66"/>
        </patternFill>
      </fill>
    </dxf>
    <dxf>
      <fill>
        <patternFill>
          <bgColor rgb="FFFFFF66"/>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rgb="FFFF5050"/>
        </patternFill>
      </fill>
    </dxf>
    <dxf>
      <fill>
        <patternFill>
          <bgColor theme="6" tint="0.39994506668294322"/>
        </patternFill>
      </fill>
    </dxf>
    <dxf>
      <fill>
        <patternFill>
          <bgColor theme="6" tint="0.39994506668294322"/>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FF66"/>
        </patternFill>
      </fill>
    </dxf>
    <dxf>
      <fill>
        <patternFill>
          <bgColor rgb="FFFFFF66"/>
        </patternFill>
      </fill>
    </dxf>
    <dxf>
      <fill>
        <patternFill>
          <bgColor rgb="FFFFFF66"/>
        </patternFill>
      </fill>
    </dxf>
    <dxf>
      <font>
        <color theme="2"/>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theme="6" tint="0.39994506668294322"/>
        </patternFill>
      </fill>
    </dxf>
    <dxf>
      <fill>
        <patternFill>
          <bgColor theme="6" tint="0.39994506668294322"/>
        </patternFill>
      </fill>
    </dxf>
    <dxf>
      <fill>
        <patternFill>
          <bgColor rgb="FFFFFF99"/>
        </patternFill>
      </fill>
    </dxf>
    <dxf>
      <fill>
        <patternFill>
          <bgColor rgb="FFFF5050"/>
        </patternFill>
      </fill>
    </dxf>
    <dxf>
      <fill>
        <patternFill>
          <bgColor rgb="FFFF5050"/>
        </patternFill>
      </fill>
    </dxf>
    <dxf>
      <fill>
        <patternFill>
          <bgColor rgb="FFFFFF66"/>
        </patternFill>
      </fill>
    </dxf>
    <dxf>
      <fill>
        <patternFill>
          <bgColor rgb="FFFFFF66"/>
        </patternFill>
      </fill>
    </dxf>
    <dxf>
      <fill>
        <patternFill>
          <bgColor rgb="FFFFFF66"/>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rgb="FFFFFF66"/>
        </patternFill>
      </fill>
    </dxf>
    <dxf>
      <fill>
        <patternFill>
          <bgColor rgb="FFFFFF66"/>
        </patternFill>
      </fill>
    </dxf>
    <dxf>
      <fill>
        <patternFill>
          <bgColor rgb="FFFFFF66"/>
        </patternFill>
      </fill>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rgb="FFFF5050"/>
        </patternFill>
      </fill>
    </dxf>
    <dxf>
      <fill>
        <patternFill>
          <bgColor theme="6" tint="0.39994506668294322"/>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rgb="FFFFFF66"/>
        </patternFill>
      </fill>
    </dxf>
    <dxf>
      <fill>
        <patternFill>
          <bgColor rgb="FFFFFF66"/>
        </patternFill>
      </fill>
    </dxf>
    <dxf>
      <fill>
        <patternFill>
          <bgColor rgb="FFFFFF66"/>
        </patternFill>
      </fill>
    </dxf>
    <dxf>
      <font>
        <strike val="0"/>
        <color theme="0" tint="-0.14996795556505021"/>
      </font>
    </dxf>
    <dxf>
      <font>
        <color theme="0" tint="-0.14996795556505021"/>
      </font>
    </dxf>
    <dxf>
      <fill>
        <patternFill>
          <bgColor rgb="FFFF5050"/>
        </patternFill>
      </fill>
    </dxf>
    <dxf>
      <fill>
        <patternFill>
          <bgColor rgb="FFFFFF66"/>
        </patternFill>
      </fill>
    </dxf>
    <dxf>
      <fill>
        <patternFill>
          <bgColor rgb="FFFFFF66"/>
        </patternFill>
      </fill>
    </dxf>
    <dxf>
      <fill>
        <patternFill>
          <bgColor rgb="FFFFFF66"/>
        </patternFill>
      </fill>
    </dxf>
    <dxf>
      <fill>
        <patternFill>
          <bgColor rgb="FFFF5050"/>
        </patternFill>
      </fill>
    </dxf>
    <dxf>
      <fill>
        <patternFill>
          <bgColor theme="6" tint="0.39994506668294322"/>
        </patternFill>
      </fill>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rgb="FFFF5050"/>
        </patternFill>
      </fill>
    </dxf>
    <dxf>
      <fill>
        <patternFill>
          <bgColor theme="6" tint="0.39994506668294322"/>
        </patternFill>
      </fill>
    </dxf>
    <dxf>
      <fill>
        <patternFill>
          <bgColor rgb="FFFF5050"/>
        </patternFill>
      </fill>
    </dxf>
    <dxf>
      <fill>
        <patternFill>
          <bgColor rgb="FFFFFF66"/>
        </patternFill>
      </fill>
    </dxf>
    <dxf>
      <fill>
        <patternFill>
          <bgColor rgb="FFFFFF66"/>
        </patternFill>
      </fill>
    </dxf>
    <dxf>
      <fill>
        <patternFill>
          <bgColor rgb="FFFFFF66"/>
        </patternFill>
      </fill>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rgb="FFFFFF66"/>
        </patternFill>
      </fill>
    </dxf>
    <dxf>
      <fill>
        <patternFill>
          <bgColor rgb="FFFFFF66"/>
        </patternFill>
      </fill>
    </dxf>
    <dxf>
      <fill>
        <patternFill>
          <bgColor rgb="FFFFFF66"/>
        </patternFill>
      </fill>
    </dxf>
    <dxf>
      <fill>
        <patternFill>
          <bgColor rgb="FFFF5050"/>
        </patternFill>
      </fill>
    </dxf>
    <dxf>
      <fill>
        <patternFill>
          <bgColor rgb="FFFF5050"/>
        </patternFill>
      </fill>
    </dxf>
    <dxf>
      <fill>
        <patternFill>
          <bgColor theme="6" tint="0.39994506668294322"/>
        </patternFill>
      </fill>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rgb="FFFFFF66"/>
        </patternFill>
      </fill>
    </dxf>
    <dxf>
      <fill>
        <patternFill>
          <bgColor rgb="FFFFFF66"/>
        </patternFill>
      </fill>
    </dxf>
    <dxf>
      <fill>
        <patternFill>
          <bgColor rgb="FFFFFF66"/>
        </patternFill>
      </fill>
    </dxf>
    <dxf>
      <fill>
        <patternFill>
          <bgColor rgb="FFFF5050"/>
        </patternFill>
      </fill>
    </dxf>
    <dxf>
      <fill>
        <patternFill>
          <bgColor rgb="FFFF5050"/>
        </patternFill>
      </fill>
    </dxf>
    <dxf>
      <fill>
        <patternFill>
          <bgColor theme="6" tint="0.39994506668294322"/>
        </patternFill>
      </fill>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rgb="FFFFFF66"/>
        </patternFill>
      </fill>
    </dxf>
    <dxf>
      <fill>
        <patternFill>
          <bgColor rgb="FFFFFF66"/>
        </patternFill>
      </fill>
    </dxf>
    <dxf>
      <fill>
        <patternFill>
          <bgColor rgb="FFFFFF66"/>
        </patternFill>
      </fill>
    </dxf>
    <dxf>
      <fill>
        <patternFill>
          <bgColor rgb="FFFF5050"/>
        </patternFill>
      </fill>
    </dxf>
    <dxf>
      <fill>
        <patternFill>
          <bgColor rgb="FFFF5050"/>
        </patternFill>
      </fill>
    </dxf>
    <dxf>
      <fill>
        <patternFill>
          <bgColor theme="6" tint="0.39994506668294322"/>
        </patternFill>
      </fill>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rgb="FFFF5050"/>
        </patternFill>
      </fill>
    </dxf>
    <dxf>
      <fill>
        <patternFill>
          <bgColor theme="6" tint="0.39994506668294322"/>
        </patternFill>
      </fill>
    </dxf>
    <dxf>
      <fill>
        <patternFill>
          <bgColor theme="6" tint="0.39994506668294322"/>
        </patternFill>
      </fill>
    </dxf>
    <dxf>
      <fill>
        <patternFill>
          <bgColor rgb="FFFFFF99"/>
        </patternFill>
      </fill>
    </dxf>
    <dxf>
      <fill>
        <patternFill>
          <bgColor rgb="FFFF5050"/>
        </patternFill>
      </fill>
    </dxf>
    <dxf>
      <fill>
        <patternFill>
          <bgColor rgb="FFFF5050"/>
        </patternFill>
      </fill>
    </dxf>
    <dxf>
      <fill>
        <patternFill>
          <bgColor rgb="FFFFFF66"/>
        </patternFill>
      </fill>
    </dxf>
    <dxf>
      <fill>
        <patternFill>
          <bgColor rgb="FFFFFF66"/>
        </patternFill>
      </fill>
    </dxf>
    <dxf>
      <fill>
        <patternFill>
          <bgColor rgb="FFFFFF66"/>
        </patternFill>
      </fill>
    </dxf>
    <dxf>
      <font>
        <strike val="0"/>
        <color theme="0" tint="-0.14996795556505021"/>
      </font>
    </dxf>
    <dxf>
      <font>
        <color theme="0" tint="-0.14996795556505021"/>
      </font>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theme="6" tint="0.39994506668294322"/>
        </patternFill>
      </fill>
    </dxf>
    <dxf>
      <fill>
        <patternFill>
          <bgColor rgb="FFFFFF99"/>
        </patternFill>
      </fill>
    </dxf>
    <dxf>
      <fill>
        <patternFill>
          <bgColor rgb="FFFF5050"/>
        </patternFill>
      </fill>
    </dxf>
    <dxf>
      <font>
        <strike val="0"/>
        <color theme="0" tint="-0.14996795556505021"/>
      </font>
    </dxf>
    <dxf>
      <font>
        <color theme="0" tint="-0.14996795556505021"/>
      </font>
    </dxf>
    <dxf>
      <fill>
        <patternFill>
          <bgColor rgb="FFFF5050"/>
        </patternFill>
      </fill>
    </dxf>
    <dxf>
      <fill>
        <patternFill>
          <bgColor theme="6" tint="0.39994506668294322"/>
        </patternFill>
      </fill>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ill>
        <patternFill>
          <bgColor rgb="FFFF5050"/>
        </patternFill>
      </fill>
    </dxf>
    <dxf>
      <fill>
        <patternFill>
          <bgColor rgb="FFFF5050"/>
        </patternFill>
      </fill>
    </dxf>
    <dxf>
      <fill>
        <patternFill>
          <bgColor rgb="FFFFFF66"/>
        </patternFill>
      </fill>
    </dxf>
    <dxf>
      <fill>
        <patternFill>
          <bgColor rgb="FFFFFF66"/>
        </patternFill>
      </fill>
    </dxf>
    <dxf>
      <fill>
        <patternFill>
          <bgColor rgb="FFFFFF6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66"/>
      <rgbColor rgb="00FFFFFF"/>
      <rgbColor rgb="00CC3300"/>
      <rgbColor rgb="00336600"/>
      <rgbColor rgb="000000FF"/>
      <rgbColor rgb="00FFCC00"/>
      <rgbColor rgb="00FF00FF"/>
      <rgbColor rgb="0099CC00"/>
      <rgbColor rgb="00003399"/>
      <rgbColor rgb="0099CCFF"/>
      <rgbColor rgb="00FFFFFF"/>
      <rgbColor rgb="00B2B2B2"/>
      <rgbColor rgb="00800080"/>
      <rgbColor rgb="00008080"/>
      <rgbColor rgb="00EDE8CB"/>
      <rgbColor rgb="00808080"/>
      <rgbColor rgb="00CC3300"/>
      <rgbColor rgb="00003399"/>
      <rgbColor rgb="00FFCC00"/>
      <rgbColor rgb="00336600"/>
      <rgbColor rgb="00330066"/>
      <rgbColor rgb="00009999"/>
      <rgbColor rgb="00CCCCFF"/>
      <rgbColor rgb="00336699"/>
      <rgbColor rgb="00CC3300"/>
      <rgbColor rgb="00003399"/>
      <rgbColor rgb="00FFCC00"/>
      <rgbColor rgb="00336600"/>
      <rgbColor rgb="00330066"/>
      <rgbColor rgb="00009999"/>
      <rgbColor rgb="00CCCCFF"/>
      <rgbColor rgb="00336699"/>
      <rgbColor rgb="0000CCFF"/>
      <rgbColor rgb="00CCFFFF"/>
      <rgbColor rgb="00CCFFCC"/>
      <rgbColor rgb="00FFFF99"/>
      <rgbColor rgb="0099CCFF"/>
      <rgbColor rgb="00FF99CC"/>
      <rgbColor rgb="00CC99FF"/>
      <rgbColor rgb="00FFCC99"/>
      <rgbColor rgb="000066CC"/>
      <rgbColor rgb="0099CCFF"/>
      <rgbColor rgb="00CCFFFF"/>
      <rgbColor rgb="00CC99FF"/>
      <rgbColor rgb="006E6699"/>
      <rgbColor rgb="0099CCFF"/>
      <rgbColor rgb="00666699"/>
      <rgbColor rgb="00B2B2B2"/>
      <rgbColor rgb="00003366"/>
      <rgbColor rgb="00339966"/>
      <rgbColor rgb="00003300"/>
      <rgbColor rgb="00333300"/>
      <rgbColor rgb="00993300"/>
      <rgbColor rgb="00993366"/>
      <rgbColor rgb="00333399"/>
      <rgbColor rgb="00DDDDDD"/>
    </indexedColors>
    <mruColors>
      <color rgb="FFFF3300"/>
      <color rgb="FFFF6600"/>
      <color rgb="FF940027"/>
      <color rgb="FFFFFF66"/>
      <color rgb="FFFF5050"/>
      <color rgb="FFFFFF99"/>
      <color rgb="FFFF7C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01185\AppData\Local\Microsoft\Windows\Temporary%20Internet%20Files\Content.Outlook\0YKSS163\Kopi%20af%20Risikoregister%20GD1_GD2_20150302%20SR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001185\AppData\Local\Microsoft\Windows\Temporary%20Internet%20Files\Content.Outlook\0YKSS163\Sekretariatsm&#248;der\marts\12.%20marts\Risikoregister%20GD1_GD2_20150302%20SRU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y%20og%20Land\Ejendomsdata\Samordningssekretariatet\Grunddataprogrammet%20GD1%20GD2\GD1%20-%20Ejendomsdataprogrammet\Programv&#230;rkt&#248;jer\Risikoregister\2015\Risikoregister%20GD1_2015050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y%20og%20Land\Ejendomsdata\Samordningssekretariatet\Grunddataprogrammet%20GD1%20GD2\GD1%20-%20Ejendomsdataprogrammet\Programv&#230;rkt&#248;jer\Risikoregister\2015\Risikoregister%20GD1_201506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b001185\Desktop\Adresseprogrammet\Risikoregister%20GD1_201506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b001185\AppData\Local\Microsoft\Windows\Temporary%20Internet%20Files\Content.Outlook\0YKSS163\Risikoregister%20-%20grunddataprogrammet%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b001185\AppData\Local\Microsoft\Windows\Temporary%20Internet%20Files\Content.Outlook\0YKSS163\Risikoregister%20-%20grunddataprogrammet%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ikoanalyse"/>
      <sheetName val="Lister"/>
      <sheetName val="Versionshistorik Mads"/>
      <sheetName val="Risikohåndtering"/>
    </sheetNames>
    <sheetDataSet>
      <sheetData sheetId="0"/>
      <sheetData sheetId="1">
        <row r="2">
          <cell r="G2" t="str">
            <v>Ja</v>
          </cell>
        </row>
        <row r="3">
          <cell r="G3" t="str">
            <v>Nej</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ikoanalyse"/>
      <sheetName val="Lister"/>
      <sheetName val="Versionshistorik Mads"/>
      <sheetName val="Risikohåndtering"/>
    </sheetNames>
    <sheetDataSet>
      <sheetData sheetId="0" refreshError="1"/>
      <sheetData sheetId="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ikoanalyse"/>
      <sheetName val="Lister"/>
      <sheetName val="Versionshistorik Mads"/>
      <sheetName val="Risikohåndtering"/>
      <sheetName val="Ark1"/>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ikoanalyse"/>
      <sheetName val="Lister"/>
      <sheetName val="Versionshistorik Mads"/>
      <sheetName val="Risikohåndtering"/>
      <sheetName val="Ark1"/>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ikoanalyse"/>
      <sheetName val="Lister"/>
      <sheetName val="Versionshistorik Mads"/>
      <sheetName val="Risikohåndtering"/>
      <sheetName val="Ark1"/>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ikoanalyse"/>
      <sheetName val="Lister"/>
      <sheetName val="Versionshistorik Mads"/>
      <sheetName val="Risikohåndtering"/>
    </sheetNames>
    <sheetDataSet>
      <sheetData sheetId="0">
        <row r="32">
          <cell r="AI32"/>
          <cell r="AJ32" t="str">
            <v>X</v>
          </cell>
          <cell r="AK32"/>
          <cell r="AL32"/>
          <cell r="AM32"/>
          <cell r="AN32"/>
        </row>
      </sheetData>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ikoanalyse"/>
      <sheetName val="Lister"/>
      <sheetName val="Versionshistorik Mads"/>
      <sheetName val="Risikohåndtering"/>
    </sheetNames>
    <sheetDataSet>
      <sheetData sheetId="0"/>
      <sheetData sheetId="1"/>
      <sheetData sheetId="2"/>
      <sheetData sheetId="3"/>
    </sheetDataSet>
  </externalBook>
</externalLink>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AJS59"/>
  <sheetViews>
    <sheetView tabSelected="1" topLeftCell="A37" zoomScaleNormal="100" zoomScaleSheetLayoutView="85" workbookViewId="0">
      <selection activeCell="K40" sqref="K40"/>
    </sheetView>
  </sheetViews>
  <sheetFormatPr defaultRowHeight="14.25" outlineLevelCol="1" x14ac:dyDescent="0.2"/>
  <cols>
    <col min="1" max="1" width="1.5" style="6" customWidth="1"/>
    <col min="2" max="2" width="6" style="2" customWidth="1"/>
    <col min="3" max="3" width="8.125" style="2" hidden="1" customWidth="1" outlineLevel="1"/>
    <col min="4" max="4" width="6.625" style="2" hidden="1" customWidth="1" outlineLevel="1"/>
    <col min="5" max="5" width="7.375" style="2" hidden="1" customWidth="1" outlineLevel="1"/>
    <col min="6" max="6" width="8.25" style="2" hidden="1" customWidth="1" outlineLevel="1"/>
    <col min="7" max="7" width="10.25" style="2" customWidth="1" collapsed="1"/>
    <col min="8" max="8" width="8" style="2" customWidth="1"/>
    <col min="9" max="9" width="12.875" style="2" customWidth="1"/>
    <col min="10" max="10" width="16.75" style="1" customWidth="1"/>
    <col min="11" max="11" width="12" style="1" customWidth="1"/>
    <col min="12" max="12" width="14.5" style="1" customWidth="1"/>
    <col min="13" max="13" width="6.5" style="2" hidden="1" customWidth="1" outlineLevel="1"/>
    <col min="14" max="14" width="10.125" style="2" hidden="1" customWidth="1" outlineLevel="1"/>
    <col min="15" max="15" width="5.75" style="2" hidden="1" customWidth="1" outlineLevel="1"/>
    <col min="16" max="16" width="10.625" style="2" hidden="1" customWidth="1" outlineLevel="1"/>
    <col min="17" max="17" width="8.25" style="2" customWidth="1" collapsed="1"/>
    <col min="18" max="18" width="5.125" style="2" customWidth="1" collapsed="1"/>
    <col min="19" max="19" width="7.75" style="2" customWidth="1"/>
    <col min="20" max="20" width="7.5" style="2" customWidth="1"/>
    <col min="21" max="21" width="9.75" style="2" customWidth="1"/>
    <col min="22" max="22" width="12.75" style="2" customWidth="1"/>
    <col min="23" max="23" width="11.375" style="2" customWidth="1"/>
    <col min="24" max="24" width="6.75" style="2" customWidth="1"/>
    <col min="25" max="25" width="4" style="2" customWidth="1"/>
    <col min="26" max="26" width="1.75" style="2" customWidth="1"/>
    <col min="27" max="27" width="9.25" style="1" customWidth="1"/>
    <col min="28" max="28" width="5" style="1" customWidth="1"/>
    <col min="29" max="29" width="6.5" style="1" customWidth="1"/>
    <col min="30" max="30" width="10.625" style="1" customWidth="1"/>
    <col min="31" max="31" width="7.875" style="2" customWidth="1"/>
    <col min="32" max="32" width="7.5" style="2" customWidth="1"/>
    <col min="33" max="33" width="9.875" style="2" customWidth="1"/>
    <col min="34" max="34" width="8.625" style="2" customWidth="1"/>
    <col min="35" max="36" width="3" style="2" customWidth="1"/>
    <col min="37" max="38" width="5.25" style="2" customWidth="1"/>
    <col min="39" max="39" width="6.75" style="2" customWidth="1"/>
    <col min="40" max="40" width="12.375" style="2" customWidth="1"/>
    <col min="41" max="41" width="30.125" style="5" hidden="1" customWidth="1" outlineLevel="1"/>
    <col min="42" max="43" width="22.125" style="5" hidden="1" customWidth="1" outlineLevel="1"/>
    <col min="44" max="44" width="3.875" style="14" customWidth="1" collapsed="1"/>
    <col min="45" max="46" width="9" style="65"/>
    <col min="47" max="54" width="9" style="365"/>
    <col min="55" max="64" width="9" style="19"/>
    <col min="65" max="955" width="9" style="365"/>
    <col min="956" max="16384" width="9" style="1"/>
  </cols>
  <sheetData>
    <row r="1" spans="1:955" s="6" customFormat="1" ht="17.25" customHeight="1" x14ac:dyDescent="0.2">
      <c r="B1" s="5"/>
      <c r="C1" s="5"/>
      <c r="D1" s="5"/>
      <c r="E1" s="5"/>
      <c r="F1" s="5"/>
      <c r="G1" s="5"/>
      <c r="H1" s="5"/>
      <c r="I1" s="5"/>
      <c r="L1" s="19"/>
      <c r="M1" s="5"/>
      <c r="N1" s="5"/>
      <c r="O1" s="5"/>
      <c r="P1" s="5"/>
      <c r="Q1" s="5"/>
      <c r="R1" s="5"/>
      <c r="S1" s="5"/>
      <c r="T1" s="5"/>
      <c r="U1" s="5"/>
      <c r="V1" s="5"/>
      <c r="W1" s="5"/>
      <c r="X1" s="5"/>
      <c r="Y1" s="15"/>
      <c r="Z1" s="15"/>
      <c r="AA1" s="19"/>
      <c r="AB1" s="19"/>
      <c r="AC1" s="19"/>
      <c r="AD1" s="19"/>
      <c r="AE1" s="5"/>
      <c r="AF1" s="5"/>
      <c r="AG1" s="5"/>
      <c r="AH1" s="15"/>
      <c r="AI1" s="15"/>
      <c r="AJ1" s="15"/>
      <c r="AK1" s="15"/>
      <c r="AL1" s="15"/>
      <c r="AM1" s="15"/>
      <c r="AN1" s="15"/>
      <c r="AO1" s="5"/>
      <c r="AP1" s="5"/>
      <c r="AQ1" s="5"/>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c r="IS1" s="19"/>
      <c r="IT1" s="19"/>
      <c r="IU1" s="19"/>
      <c r="IV1" s="19"/>
      <c r="IW1" s="19"/>
      <c r="IX1" s="19"/>
      <c r="IY1" s="19"/>
      <c r="IZ1" s="19"/>
      <c r="JA1" s="19"/>
      <c r="JB1" s="19"/>
      <c r="JC1" s="19"/>
      <c r="JD1" s="19"/>
      <c r="JE1" s="19"/>
      <c r="JF1" s="19"/>
      <c r="JG1" s="19"/>
      <c r="JH1" s="19"/>
      <c r="JI1" s="19"/>
      <c r="JJ1" s="19"/>
      <c r="JK1" s="19"/>
      <c r="JL1" s="19"/>
      <c r="JM1" s="19"/>
      <c r="JN1" s="19"/>
      <c r="JO1" s="19"/>
      <c r="JP1" s="19"/>
      <c r="JQ1" s="19"/>
      <c r="JR1" s="19"/>
      <c r="JS1" s="19"/>
      <c r="JT1" s="19"/>
      <c r="JU1" s="19"/>
      <c r="JV1" s="19"/>
      <c r="JW1" s="19"/>
      <c r="JX1" s="19"/>
      <c r="JY1" s="19"/>
      <c r="JZ1" s="19"/>
      <c r="KA1" s="19"/>
      <c r="KB1" s="19"/>
      <c r="KC1" s="19"/>
      <c r="KD1" s="19"/>
      <c r="KE1" s="19"/>
      <c r="KF1" s="19"/>
      <c r="KG1" s="19"/>
      <c r="KH1" s="19"/>
      <c r="KI1" s="19"/>
      <c r="KJ1" s="19"/>
      <c r="KK1" s="19"/>
      <c r="KL1" s="19"/>
      <c r="KM1" s="19"/>
      <c r="KN1" s="19"/>
      <c r="KO1" s="19"/>
      <c r="KP1" s="19"/>
      <c r="KQ1" s="19"/>
      <c r="KR1" s="19"/>
      <c r="KS1" s="19"/>
      <c r="KT1" s="19"/>
      <c r="KU1" s="19"/>
      <c r="KV1" s="19"/>
      <c r="KW1" s="19"/>
      <c r="KX1" s="19"/>
      <c r="KY1" s="19"/>
      <c r="KZ1" s="19"/>
      <c r="LA1" s="19"/>
      <c r="LB1" s="19"/>
      <c r="LC1" s="19"/>
      <c r="LD1" s="19"/>
      <c r="LE1" s="19"/>
      <c r="LF1" s="19"/>
      <c r="LG1" s="19"/>
      <c r="LH1" s="19"/>
      <c r="LI1" s="19"/>
      <c r="LJ1" s="19"/>
      <c r="LK1" s="19"/>
      <c r="LL1" s="19"/>
      <c r="LM1" s="19"/>
      <c r="LN1" s="19"/>
      <c r="LO1" s="19"/>
      <c r="LP1" s="19"/>
      <c r="LQ1" s="19"/>
      <c r="LR1" s="19"/>
      <c r="LS1" s="19"/>
      <c r="LT1" s="19"/>
      <c r="LU1" s="19"/>
      <c r="LV1" s="19"/>
      <c r="LW1" s="19"/>
      <c r="LX1" s="19"/>
      <c r="LY1" s="19"/>
      <c r="LZ1" s="19"/>
      <c r="MA1" s="19"/>
      <c r="MB1" s="19"/>
      <c r="MC1" s="19"/>
      <c r="MD1" s="19"/>
      <c r="ME1" s="19"/>
      <c r="MF1" s="19"/>
      <c r="MG1" s="19"/>
      <c r="MH1" s="19"/>
      <c r="MI1" s="19"/>
      <c r="MJ1" s="19"/>
      <c r="MK1" s="19"/>
      <c r="ML1" s="19"/>
      <c r="MM1" s="19"/>
      <c r="MN1" s="19"/>
      <c r="MO1" s="19"/>
      <c r="MP1" s="19"/>
      <c r="MQ1" s="19"/>
      <c r="MR1" s="19"/>
      <c r="MS1" s="19"/>
      <c r="MT1" s="19"/>
      <c r="MU1" s="19"/>
      <c r="MV1" s="19"/>
      <c r="MW1" s="19"/>
      <c r="MX1" s="19"/>
      <c r="MY1" s="19"/>
      <c r="MZ1" s="19"/>
      <c r="NA1" s="19"/>
      <c r="NB1" s="19"/>
      <c r="NC1" s="19"/>
      <c r="ND1" s="19"/>
      <c r="NE1" s="19"/>
      <c r="NF1" s="19"/>
      <c r="NG1" s="19"/>
      <c r="NH1" s="19"/>
      <c r="NI1" s="19"/>
      <c r="NJ1" s="19"/>
      <c r="NK1" s="19"/>
      <c r="NL1" s="19"/>
      <c r="NM1" s="19"/>
      <c r="NN1" s="19"/>
      <c r="NO1" s="19"/>
      <c r="NP1" s="19"/>
      <c r="NQ1" s="19"/>
      <c r="NR1" s="19"/>
      <c r="NS1" s="19"/>
      <c r="NT1" s="19"/>
      <c r="NU1" s="19"/>
      <c r="NV1" s="19"/>
      <c r="NW1" s="19"/>
      <c r="NX1" s="19"/>
      <c r="NY1" s="19"/>
      <c r="NZ1" s="19"/>
      <c r="OA1" s="19"/>
      <c r="OB1" s="19"/>
      <c r="OC1" s="19"/>
      <c r="OD1" s="19"/>
      <c r="OE1" s="19"/>
      <c r="OF1" s="19"/>
      <c r="OG1" s="19"/>
      <c r="OH1" s="19"/>
      <c r="OI1" s="19"/>
      <c r="OJ1" s="19"/>
      <c r="OK1" s="19"/>
      <c r="OL1" s="19"/>
      <c r="OM1" s="19"/>
      <c r="ON1" s="19"/>
      <c r="OO1" s="19"/>
      <c r="OP1" s="19"/>
      <c r="OQ1" s="19"/>
      <c r="OR1" s="19"/>
      <c r="OS1" s="19"/>
      <c r="OT1" s="19"/>
      <c r="OU1" s="19"/>
      <c r="OV1" s="19"/>
      <c r="OW1" s="19"/>
      <c r="OX1" s="19"/>
      <c r="OY1" s="19"/>
      <c r="OZ1" s="19"/>
      <c r="PA1" s="19"/>
      <c r="PB1" s="19"/>
      <c r="PC1" s="19"/>
      <c r="PD1" s="19"/>
      <c r="PE1" s="19"/>
      <c r="PF1" s="19"/>
      <c r="PG1" s="19"/>
      <c r="PH1" s="19"/>
      <c r="PI1" s="19"/>
      <c r="PJ1" s="19"/>
      <c r="PK1" s="19"/>
      <c r="PL1" s="19"/>
      <c r="PM1" s="19"/>
      <c r="PN1" s="19"/>
      <c r="PO1" s="19"/>
      <c r="PP1" s="19"/>
      <c r="PQ1" s="19"/>
      <c r="PR1" s="19"/>
      <c r="PS1" s="19"/>
      <c r="PT1" s="19"/>
      <c r="PU1" s="19"/>
      <c r="PV1" s="19"/>
      <c r="PW1" s="19"/>
      <c r="PX1" s="19"/>
      <c r="PY1" s="19"/>
      <c r="PZ1" s="19"/>
      <c r="QA1" s="19"/>
      <c r="QB1" s="19"/>
      <c r="QC1" s="19"/>
      <c r="QD1" s="19"/>
      <c r="QE1" s="19"/>
      <c r="QF1" s="19"/>
      <c r="QG1" s="19"/>
      <c r="QH1" s="19"/>
      <c r="QI1" s="19"/>
      <c r="QJ1" s="19"/>
      <c r="QK1" s="19"/>
      <c r="QL1" s="19"/>
      <c r="QM1" s="19"/>
      <c r="QN1" s="19"/>
      <c r="QO1" s="19"/>
      <c r="QP1" s="19"/>
      <c r="QQ1" s="19"/>
      <c r="QR1" s="19"/>
      <c r="QS1" s="19"/>
      <c r="QT1" s="19"/>
      <c r="QU1" s="19"/>
      <c r="QV1" s="19"/>
      <c r="QW1" s="19"/>
      <c r="QX1" s="19"/>
      <c r="QY1" s="19"/>
      <c r="QZ1" s="19"/>
      <c r="RA1" s="19"/>
      <c r="RB1" s="19"/>
      <c r="RC1" s="19"/>
      <c r="RD1" s="19"/>
      <c r="RE1" s="19"/>
      <c r="RF1" s="19"/>
      <c r="RG1" s="19"/>
      <c r="RH1" s="19"/>
      <c r="RI1" s="19"/>
      <c r="RJ1" s="19"/>
      <c r="RK1" s="19"/>
      <c r="RL1" s="19"/>
      <c r="RM1" s="19"/>
      <c r="RN1" s="19"/>
      <c r="RO1" s="19"/>
      <c r="RP1" s="19"/>
      <c r="RQ1" s="19"/>
      <c r="RR1" s="19"/>
      <c r="RS1" s="19"/>
      <c r="RT1" s="19"/>
      <c r="RU1" s="19"/>
      <c r="RV1" s="19"/>
      <c r="RW1" s="19"/>
      <c r="RX1" s="19"/>
      <c r="RY1" s="19"/>
      <c r="RZ1" s="19"/>
      <c r="SA1" s="19"/>
      <c r="SB1" s="19"/>
      <c r="SC1" s="19"/>
      <c r="SD1" s="19"/>
      <c r="SE1" s="19"/>
      <c r="SF1" s="19"/>
      <c r="SG1" s="19"/>
      <c r="SH1" s="19"/>
      <c r="SI1" s="19"/>
      <c r="SJ1" s="19"/>
      <c r="SK1" s="19"/>
      <c r="SL1" s="19"/>
      <c r="SM1" s="19"/>
      <c r="SN1" s="19"/>
      <c r="SO1" s="19"/>
      <c r="SP1" s="19"/>
      <c r="SQ1" s="19"/>
      <c r="SR1" s="19"/>
      <c r="SS1" s="19"/>
      <c r="ST1" s="19"/>
      <c r="SU1" s="19"/>
      <c r="SV1" s="19"/>
      <c r="SW1" s="19"/>
      <c r="SX1" s="19"/>
      <c r="SY1" s="19"/>
      <c r="SZ1" s="19"/>
      <c r="TA1" s="19"/>
      <c r="TB1" s="19"/>
      <c r="TC1" s="19"/>
      <c r="TD1" s="19"/>
      <c r="TE1" s="19"/>
      <c r="TF1" s="19"/>
      <c r="TG1" s="19"/>
      <c r="TH1" s="19"/>
      <c r="TI1" s="19"/>
      <c r="TJ1" s="19"/>
      <c r="TK1" s="19"/>
      <c r="TL1" s="19"/>
      <c r="TM1" s="19"/>
      <c r="TN1" s="19"/>
      <c r="TO1" s="19"/>
      <c r="TP1" s="19"/>
      <c r="TQ1" s="19"/>
      <c r="TR1" s="19"/>
      <c r="TS1" s="19"/>
      <c r="TT1" s="19"/>
      <c r="TU1" s="19"/>
      <c r="TV1" s="19"/>
      <c r="TW1" s="19"/>
      <c r="TX1" s="19"/>
      <c r="TY1" s="19"/>
      <c r="TZ1" s="19"/>
      <c r="UA1" s="19"/>
      <c r="UB1" s="19"/>
      <c r="UC1" s="19"/>
      <c r="UD1" s="19"/>
      <c r="UE1" s="19"/>
      <c r="UF1" s="19"/>
      <c r="UG1" s="19"/>
      <c r="UH1" s="19"/>
      <c r="UI1" s="19"/>
      <c r="UJ1" s="19"/>
      <c r="UK1" s="19"/>
      <c r="UL1" s="19"/>
      <c r="UM1" s="19"/>
      <c r="UN1" s="19"/>
      <c r="UO1" s="19"/>
      <c r="UP1" s="19"/>
      <c r="UQ1" s="19"/>
      <c r="UR1" s="19"/>
      <c r="US1" s="19"/>
      <c r="UT1" s="19"/>
      <c r="UU1" s="19"/>
      <c r="UV1" s="19"/>
      <c r="UW1" s="19"/>
      <c r="UX1" s="19"/>
      <c r="UY1" s="19"/>
      <c r="UZ1" s="19"/>
      <c r="VA1" s="19"/>
      <c r="VB1" s="19"/>
      <c r="VC1" s="19"/>
      <c r="VD1" s="19"/>
      <c r="VE1" s="19"/>
      <c r="VF1" s="19"/>
      <c r="VG1" s="19"/>
      <c r="VH1" s="19"/>
      <c r="VI1" s="19"/>
      <c r="VJ1" s="19"/>
      <c r="VK1" s="19"/>
      <c r="VL1" s="19"/>
      <c r="VM1" s="19"/>
      <c r="VN1" s="19"/>
      <c r="VO1" s="19"/>
      <c r="VP1" s="19"/>
      <c r="VQ1" s="19"/>
      <c r="VR1" s="19"/>
      <c r="VS1" s="19"/>
      <c r="VT1" s="19"/>
      <c r="VU1" s="19"/>
      <c r="VV1" s="19"/>
      <c r="VW1" s="19"/>
      <c r="VX1" s="19"/>
      <c r="VY1" s="19"/>
      <c r="VZ1" s="19"/>
      <c r="WA1" s="19"/>
      <c r="WB1" s="19"/>
      <c r="WC1" s="19"/>
      <c r="WD1" s="19"/>
      <c r="WE1" s="19"/>
      <c r="WF1" s="19"/>
      <c r="WG1" s="19"/>
      <c r="WH1" s="19"/>
      <c r="WI1" s="19"/>
      <c r="WJ1" s="19"/>
      <c r="WK1" s="19"/>
      <c r="WL1" s="19"/>
      <c r="WM1" s="19"/>
      <c r="WN1" s="19"/>
      <c r="WO1" s="19"/>
      <c r="WP1" s="19"/>
      <c r="WQ1" s="19"/>
      <c r="WR1" s="19"/>
      <c r="WS1" s="19"/>
      <c r="WT1" s="19"/>
      <c r="WU1" s="19"/>
      <c r="WV1" s="19"/>
      <c r="WW1" s="19"/>
      <c r="WX1" s="19"/>
      <c r="WY1" s="19"/>
      <c r="WZ1" s="19"/>
      <c r="XA1" s="19"/>
      <c r="XB1" s="19"/>
      <c r="XC1" s="19"/>
      <c r="XD1" s="19"/>
      <c r="XE1" s="19"/>
      <c r="XF1" s="19"/>
      <c r="XG1" s="19"/>
      <c r="XH1" s="19"/>
      <c r="XI1" s="19"/>
      <c r="XJ1" s="19"/>
      <c r="XK1" s="19"/>
      <c r="XL1" s="19"/>
      <c r="XM1" s="19"/>
      <c r="XN1" s="19"/>
      <c r="XO1" s="19"/>
      <c r="XP1" s="19"/>
      <c r="XQ1" s="19"/>
      <c r="XR1" s="19"/>
      <c r="XS1" s="19"/>
      <c r="XT1" s="19"/>
      <c r="XU1" s="19"/>
      <c r="XV1" s="19"/>
      <c r="XW1" s="19"/>
      <c r="XX1" s="19"/>
      <c r="XY1" s="19"/>
      <c r="XZ1" s="19"/>
      <c r="YA1" s="19"/>
      <c r="YB1" s="19"/>
      <c r="YC1" s="19"/>
      <c r="YD1" s="19"/>
      <c r="YE1" s="19"/>
      <c r="YF1" s="19"/>
      <c r="YG1" s="19"/>
      <c r="YH1" s="19"/>
      <c r="YI1" s="19"/>
      <c r="YJ1" s="19"/>
      <c r="YK1" s="19"/>
      <c r="YL1" s="19"/>
      <c r="YM1" s="19"/>
      <c r="YN1" s="19"/>
      <c r="YO1" s="19"/>
      <c r="YP1" s="19"/>
      <c r="YQ1" s="19"/>
      <c r="YR1" s="19"/>
      <c r="YS1" s="19"/>
      <c r="YT1" s="19"/>
      <c r="YU1" s="19"/>
      <c r="YV1" s="19"/>
      <c r="YW1" s="19"/>
      <c r="YX1" s="19"/>
      <c r="YY1" s="19"/>
      <c r="YZ1" s="19"/>
      <c r="ZA1" s="19"/>
      <c r="ZB1" s="19"/>
      <c r="ZC1" s="19"/>
      <c r="ZD1" s="19"/>
      <c r="ZE1" s="19"/>
      <c r="ZF1" s="19"/>
      <c r="ZG1" s="19"/>
      <c r="ZH1" s="19"/>
      <c r="ZI1" s="19"/>
      <c r="ZJ1" s="19"/>
      <c r="ZK1" s="19"/>
      <c r="ZL1" s="19"/>
      <c r="ZM1" s="19"/>
      <c r="ZN1" s="19"/>
      <c r="ZO1" s="19"/>
      <c r="ZP1" s="19"/>
      <c r="ZQ1" s="19"/>
      <c r="ZR1" s="19"/>
      <c r="ZS1" s="19"/>
      <c r="ZT1" s="19"/>
      <c r="ZU1" s="19"/>
      <c r="ZV1" s="19"/>
      <c r="ZW1" s="19"/>
      <c r="ZX1" s="19"/>
      <c r="ZY1" s="19"/>
      <c r="ZZ1" s="19"/>
      <c r="AAA1" s="19"/>
      <c r="AAB1" s="19"/>
      <c r="AAC1" s="19"/>
      <c r="AAD1" s="19"/>
      <c r="AAE1" s="19"/>
      <c r="AAF1" s="19"/>
      <c r="AAG1" s="19"/>
      <c r="AAH1" s="19"/>
      <c r="AAI1" s="19"/>
      <c r="AAJ1" s="19"/>
      <c r="AAK1" s="19"/>
      <c r="AAL1" s="19"/>
      <c r="AAM1" s="19"/>
      <c r="AAN1" s="19"/>
      <c r="AAO1" s="19"/>
      <c r="AAP1" s="19"/>
      <c r="AAQ1" s="19"/>
      <c r="AAR1" s="19"/>
      <c r="AAS1" s="19"/>
      <c r="AAT1" s="19"/>
      <c r="AAU1" s="19"/>
      <c r="AAV1" s="19"/>
      <c r="AAW1" s="19"/>
      <c r="AAX1" s="19"/>
      <c r="AAY1" s="19"/>
      <c r="AAZ1" s="19"/>
      <c r="ABA1" s="19"/>
      <c r="ABB1" s="19"/>
      <c r="ABC1" s="19"/>
      <c r="ABD1" s="19"/>
      <c r="ABE1" s="19"/>
      <c r="ABF1" s="19"/>
      <c r="ABG1" s="19"/>
      <c r="ABH1" s="19"/>
      <c r="ABI1" s="19"/>
      <c r="ABJ1" s="19"/>
      <c r="ABK1" s="19"/>
      <c r="ABL1" s="19"/>
      <c r="ABM1" s="19"/>
      <c r="ABN1" s="19"/>
      <c r="ABO1" s="19"/>
      <c r="ABP1" s="19"/>
      <c r="ABQ1" s="19"/>
      <c r="ABR1" s="19"/>
      <c r="ABS1" s="19"/>
      <c r="ABT1" s="19"/>
      <c r="ABU1" s="19"/>
      <c r="ABV1" s="19"/>
      <c r="ABW1" s="19"/>
      <c r="ABX1" s="19"/>
      <c r="ABY1" s="19"/>
      <c r="ABZ1" s="19"/>
      <c r="ACA1" s="19"/>
      <c r="ACB1" s="19"/>
      <c r="ACC1" s="19"/>
      <c r="ACD1" s="19"/>
      <c r="ACE1" s="19"/>
      <c r="ACF1" s="19"/>
      <c r="ACG1" s="19"/>
      <c r="ACH1" s="19"/>
      <c r="ACI1" s="19"/>
      <c r="ACJ1" s="19"/>
      <c r="ACK1" s="19"/>
      <c r="ACL1" s="19"/>
      <c r="ACM1" s="19"/>
      <c r="ACN1" s="19"/>
      <c r="ACO1" s="19"/>
      <c r="ACP1" s="19"/>
      <c r="ACQ1" s="19"/>
      <c r="ACR1" s="19"/>
      <c r="ACS1" s="19"/>
      <c r="ACT1" s="19"/>
      <c r="ACU1" s="19"/>
      <c r="ACV1" s="19"/>
      <c r="ACW1" s="19"/>
      <c r="ACX1" s="19"/>
      <c r="ACY1" s="19"/>
      <c r="ACZ1" s="19"/>
      <c r="ADA1" s="19"/>
      <c r="ADB1" s="19"/>
      <c r="ADC1" s="19"/>
      <c r="ADD1" s="19"/>
      <c r="ADE1" s="19"/>
      <c r="ADF1" s="19"/>
      <c r="ADG1" s="19"/>
      <c r="ADH1" s="19"/>
      <c r="ADI1" s="19"/>
      <c r="ADJ1" s="19"/>
      <c r="ADK1" s="19"/>
      <c r="ADL1" s="19"/>
      <c r="ADM1" s="19"/>
      <c r="ADN1" s="19"/>
      <c r="ADO1" s="19"/>
      <c r="ADP1" s="19"/>
      <c r="ADQ1" s="19"/>
      <c r="ADR1" s="19"/>
      <c r="ADS1" s="19"/>
      <c r="ADT1" s="19"/>
      <c r="ADU1" s="19"/>
      <c r="ADV1" s="19"/>
      <c r="ADW1" s="19"/>
      <c r="ADX1" s="19"/>
      <c r="ADY1" s="19"/>
      <c r="ADZ1" s="19"/>
      <c r="AEA1" s="19"/>
      <c r="AEB1" s="19"/>
      <c r="AEC1" s="19"/>
      <c r="AED1" s="19"/>
      <c r="AEE1" s="19"/>
      <c r="AEF1" s="19"/>
      <c r="AEG1" s="19"/>
      <c r="AEH1" s="19"/>
      <c r="AEI1" s="19"/>
      <c r="AEJ1" s="19"/>
      <c r="AEK1" s="19"/>
      <c r="AEL1" s="19"/>
      <c r="AEM1" s="19"/>
      <c r="AEN1" s="19"/>
      <c r="AEO1" s="19"/>
      <c r="AEP1" s="19"/>
      <c r="AEQ1" s="19"/>
      <c r="AER1" s="19"/>
      <c r="AES1" s="19"/>
      <c r="AET1" s="19"/>
      <c r="AEU1" s="19"/>
      <c r="AEV1" s="19"/>
      <c r="AEW1" s="19"/>
      <c r="AEX1" s="19"/>
      <c r="AEY1" s="19"/>
      <c r="AEZ1" s="19"/>
      <c r="AFA1" s="19"/>
      <c r="AFB1" s="19"/>
      <c r="AFC1" s="19"/>
      <c r="AFD1" s="19"/>
      <c r="AFE1" s="19"/>
      <c r="AFF1" s="19"/>
      <c r="AFG1" s="19"/>
      <c r="AFH1" s="19"/>
      <c r="AFI1" s="19"/>
      <c r="AFJ1" s="19"/>
      <c r="AFK1" s="19"/>
      <c r="AFL1" s="19"/>
      <c r="AFM1" s="19"/>
      <c r="AFN1" s="19"/>
      <c r="AFO1" s="19"/>
      <c r="AFP1" s="19"/>
      <c r="AFQ1" s="19"/>
      <c r="AFR1" s="19"/>
      <c r="AFS1" s="19"/>
      <c r="AFT1" s="19"/>
      <c r="AFU1" s="19"/>
      <c r="AFV1" s="19"/>
      <c r="AFW1" s="19"/>
      <c r="AFX1" s="19"/>
      <c r="AFY1" s="19"/>
      <c r="AFZ1" s="19"/>
      <c r="AGA1" s="19"/>
      <c r="AGB1" s="19"/>
      <c r="AGC1" s="19"/>
      <c r="AGD1" s="19"/>
      <c r="AGE1" s="19"/>
      <c r="AGF1" s="19"/>
      <c r="AGG1" s="19"/>
      <c r="AGH1" s="19"/>
      <c r="AGI1" s="19"/>
      <c r="AGJ1" s="19"/>
      <c r="AGK1" s="19"/>
      <c r="AGL1" s="19"/>
      <c r="AGM1" s="19"/>
      <c r="AGN1" s="19"/>
      <c r="AGO1" s="19"/>
      <c r="AGP1" s="19"/>
      <c r="AGQ1" s="19"/>
      <c r="AGR1" s="19"/>
      <c r="AGS1" s="19"/>
      <c r="AGT1" s="19"/>
      <c r="AGU1" s="19"/>
      <c r="AGV1" s="19"/>
      <c r="AGW1" s="19"/>
      <c r="AGX1" s="19"/>
      <c r="AGY1" s="19"/>
      <c r="AGZ1" s="19"/>
      <c r="AHA1" s="19"/>
      <c r="AHB1" s="19"/>
      <c r="AHC1" s="19"/>
      <c r="AHD1" s="19"/>
      <c r="AHE1" s="19"/>
      <c r="AHF1" s="19"/>
      <c r="AHG1" s="19"/>
      <c r="AHH1" s="19"/>
      <c r="AHI1" s="19"/>
      <c r="AHJ1" s="19"/>
      <c r="AHK1" s="19"/>
      <c r="AHL1" s="19"/>
      <c r="AHM1" s="19"/>
      <c r="AHN1" s="19"/>
      <c r="AHO1" s="19"/>
      <c r="AHP1" s="19"/>
      <c r="AHQ1" s="19"/>
      <c r="AHR1" s="19"/>
      <c r="AHS1" s="19"/>
      <c r="AHT1" s="19"/>
      <c r="AHU1" s="19"/>
      <c r="AHV1" s="19"/>
      <c r="AHW1" s="19"/>
      <c r="AHX1" s="19"/>
      <c r="AHY1" s="19"/>
      <c r="AHZ1" s="19"/>
      <c r="AIA1" s="19"/>
      <c r="AIB1" s="19"/>
      <c r="AIC1" s="19"/>
      <c r="AID1" s="19"/>
      <c r="AIE1" s="19"/>
      <c r="AIF1" s="19"/>
      <c r="AIG1" s="19"/>
      <c r="AIH1" s="19"/>
      <c r="AII1" s="19"/>
      <c r="AIJ1" s="19"/>
      <c r="AIK1" s="19"/>
      <c r="AIL1" s="19"/>
      <c r="AIM1" s="19"/>
      <c r="AIN1" s="19"/>
      <c r="AIO1" s="19"/>
      <c r="AIP1" s="19"/>
      <c r="AIQ1" s="19"/>
      <c r="AIR1" s="19"/>
      <c r="AIS1" s="19"/>
      <c r="AIT1" s="19"/>
      <c r="AIU1" s="19"/>
      <c r="AIV1" s="19"/>
      <c r="AIW1" s="19"/>
      <c r="AIX1" s="19"/>
      <c r="AIY1" s="19"/>
      <c r="AIZ1" s="19"/>
      <c r="AJA1" s="19"/>
      <c r="AJB1" s="19"/>
      <c r="AJC1" s="19"/>
      <c r="AJD1" s="19"/>
      <c r="AJE1" s="19"/>
      <c r="AJF1" s="19"/>
      <c r="AJG1" s="19"/>
      <c r="AJH1" s="19"/>
      <c r="AJI1" s="19"/>
      <c r="AJJ1" s="19"/>
      <c r="AJK1" s="19"/>
      <c r="AJL1" s="19"/>
      <c r="AJM1" s="19"/>
      <c r="AJN1" s="19"/>
      <c r="AJO1" s="19"/>
      <c r="AJP1" s="19"/>
      <c r="AJQ1" s="19"/>
      <c r="AJR1" s="19"/>
      <c r="AJS1" s="19"/>
    </row>
    <row r="2" spans="1:955" s="6" customFormat="1" ht="39" x14ac:dyDescent="0.6">
      <c r="B2" s="50" t="s">
        <v>125</v>
      </c>
      <c r="C2" s="5"/>
      <c r="D2" s="5"/>
      <c r="E2" s="5"/>
      <c r="F2" s="5"/>
      <c r="G2" s="5"/>
      <c r="H2" s="5"/>
      <c r="I2" s="5"/>
      <c r="M2" s="5"/>
      <c r="N2" s="5"/>
      <c r="O2" s="5"/>
      <c r="P2" s="5"/>
      <c r="Q2" s="5"/>
      <c r="R2" s="5"/>
      <c r="S2" s="5"/>
      <c r="T2" s="5"/>
      <c r="U2" s="5"/>
      <c r="V2" s="5"/>
      <c r="W2" s="5"/>
      <c r="X2" s="5"/>
      <c r="Y2" s="15"/>
      <c r="Z2" s="15"/>
      <c r="AA2" s="19"/>
      <c r="AB2" s="19"/>
      <c r="AC2" s="19"/>
      <c r="AD2" s="19"/>
      <c r="AE2" s="5"/>
      <c r="AF2" s="5"/>
      <c r="AG2" s="5"/>
      <c r="AH2" s="15"/>
      <c r="AI2" s="15"/>
      <c r="AJ2" s="15"/>
      <c r="AK2" s="15"/>
      <c r="AL2" s="15"/>
      <c r="AM2" s="15"/>
      <c r="AN2" s="15"/>
      <c r="AO2" s="5"/>
      <c r="AP2" s="5"/>
      <c r="AQ2" s="5"/>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19"/>
      <c r="JJ2" s="19"/>
      <c r="JK2" s="19"/>
      <c r="JL2" s="19"/>
      <c r="JM2" s="19"/>
      <c r="JN2" s="19"/>
      <c r="JO2" s="19"/>
      <c r="JP2" s="19"/>
      <c r="JQ2" s="19"/>
      <c r="JR2" s="19"/>
      <c r="JS2" s="19"/>
      <c r="JT2" s="19"/>
      <c r="JU2" s="19"/>
      <c r="JV2" s="19"/>
      <c r="JW2" s="19"/>
      <c r="JX2" s="19"/>
      <c r="JY2" s="19"/>
      <c r="JZ2" s="19"/>
      <c r="KA2" s="19"/>
      <c r="KB2" s="19"/>
      <c r="KC2" s="19"/>
      <c r="KD2" s="19"/>
      <c r="KE2" s="19"/>
      <c r="KF2" s="19"/>
      <c r="KG2" s="19"/>
      <c r="KH2" s="19"/>
      <c r="KI2" s="19"/>
      <c r="KJ2" s="19"/>
      <c r="KK2" s="19"/>
      <c r="KL2" s="19"/>
      <c r="KM2" s="19"/>
      <c r="KN2" s="19"/>
      <c r="KO2" s="19"/>
      <c r="KP2" s="19"/>
      <c r="KQ2" s="19"/>
      <c r="KR2" s="19"/>
      <c r="KS2" s="19"/>
      <c r="KT2" s="19"/>
      <c r="KU2" s="19"/>
      <c r="KV2" s="19"/>
      <c r="KW2" s="19"/>
      <c r="KX2" s="19"/>
      <c r="KY2" s="19"/>
      <c r="KZ2" s="19"/>
      <c r="LA2" s="19"/>
      <c r="LB2" s="19"/>
      <c r="LC2" s="19"/>
      <c r="LD2" s="19"/>
      <c r="LE2" s="19"/>
      <c r="LF2" s="19"/>
      <c r="LG2" s="19"/>
      <c r="LH2" s="19"/>
      <c r="LI2" s="19"/>
      <c r="LJ2" s="19"/>
      <c r="LK2" s="19"/>
      <c r="LL2" s="19"/>
      <c r="LM2" s="19"/>
      <c r="LN2" s="19"/>
      <c r="LO2" s="19"/>
      <c r="LP2" s="19"/>
      <c r="LQ2" s="19"/>
      <c r="LR2" s="19"/>
      <c r="LS2" s="19"/>
      <c r="LT2" s="19"/>
      <c r="LU2" s="19"/>
      <c r="LV2" s="19"/>
      <c r="LW2" s="19"/>
      <c r="LX2" s="19"/>
      <c r="LY2" s="19"/>
      <c r="LZ2" s="19"/>
      <c r="MA2" s="19"/>
      <c r="MB2" s="19"/>
      <c r="MC2" s="19"/>
      <c r="MD2" s="19"/>
      <c r="ME2" s="19"/>
      <c r="MF2" s="19"/>
      <c r="MG2" s="19"/>
      <c r="MH2" s="19"/>
      <c r="MI2" s="19"/>
      <c r="MJ2" s="19"/>
      <c r="MK2" s="19"/>
      <c r="ML2" s="19"/>
      <c r="MM2" s="19"/>
      <c r="MN2" s="19"/>
      <c r="MO2" s="19"/>
      <c r="MP2" s="19"/>
      <c r="MQ2" s="19"/>
      <c r="MR2" s="19"/>
      <c r="MS2" s="19"/>
      <c r="MT2" s="19"/>
      <c r="MU2" s="19"/>
      <c r="MV2" s="19"/>
      <c r="MW2" s="19"/>
      <c r="MX2" s="19"/>
      <c r="MY2" s="19"/>
      <c r="MZ2" s="19"/>
      <c r="NA2" s="19"/>
      <c r="NB2" s="19"/>
      <c r="NC2" s="19"/>
      <c r="ND2" s="19"/>
      <c r="NE2" s="19"/>
      <c r="NF2" s="19"/>
      <c r="NG2" s="19"/>
      <c r="NH2" s="19"/>
      <c r="NI2" s="19"/>
      <c r="NJ2" s="19"/>
      <c r="NK2" s="19"/>
      <c r="NL2" s="19"/>
      <c r="NM2" s="19"/>
      <c r="NN2" s="19"/>
      <c r="NO2" s="19"/>
      <c r="NP2" s="19"/>
      <c r="NQ2" s="19"/>
      <c r="NR2" s="19"/>
      <c r="NS2" s="19"/>
      <c r="NT2" s="19"/>
      <c r="NU2" s="19"/>
      <c r="NV2" s="19"/>
      <c r="NW2" s="19"/>
      <c r="NX2" s="19"/>
      <c r="NY2" s="19"/>
      <c r="NZ2" s="19"/>
      <c r="OA2" s="19"/>
      <c r="OB2" s="19"/>
      <c r="OC2" s="19"/>
      <c r="OD2" s="19"/>
      <c r="OE2" s="19"/>
      <c r="OF2" s="19"/>
      <c r="OG2" s="19"/>
      <c r="OH2" s="19"/>
      <c r="OI2" s="19"/>
      <c r="OJ2" s="19"/>
      <c r="OK2" s="19"/>
      <c r="OL2" s="19"/>
      <c r="OM2" s="19"/>
      <c r="ON2" s="19"/>
      <c r="OO2" s="19"/>
      <c r="OP2" s="19"/>
      <c r="OQ2" s="19"/>
      <c r="OR2" s="19"/>
      <c r="OS2" s="19"/>
      <c r="OT2" s="19"/>
      <c r="OU2" s="19"/>
      <c r="OV2" s="19"/>
      <c r="OW2" s="19"/>
      <c r="OX2" s="19"/>
      <c r="OY2" s="19"/>
      <c r="OZ2" s="19"/>
      <c r="PA2" s="19"/>
      <c r="PB2" s="19"/>
      <c r="PC2" s="19"/>
      <c r="PD2" s="19"/>
      <c r="PE2" s="19"/>
      <c r="PF2" s="19"/>
      <c r="PG2" s="19"/>
      <c r="PH2" s="19"/>
      <c r="PI2" s="19"/>
      <c r="PJ2" s="19"/>
      <c r="PK2" s="19"/>
      <c r="PL2" s="19"/>
      <c r="PM2" s="19"/>
      <c r="PN2" s="19"/>
      <c r="PO2" s="19"/>
      <c r="PP2" s="19"/>
      <c r="PQ2" s="19"/>
      <c r="PR2" s="19"/>
      <c r="PS2" s="19"/>
      <c r="PT2" s="19"/>
      <c r="PU2" s="19"/>
      <c r="PV2" s="19"/>
      <c r="PW2" s="19"/>
      <c r="PX2" s="19"/>
      <c r="PY2" s="19"/>
      <c r="PZ2" s="19"/>
      <c r="QA2" s="19"/>
      <c r="QB2" s="19"/>
      <c r="QC2" s="19"/>
      <c r="QD2" s="19"/>
      <c r="QE2" s="19"/>
      <c r="QF2" s="19"/>
      <c r="QG2" s="19"/>
      <c r="QH2" s="19"/>
      <c r="QI2" s="19"/>
      <c r="QJ2" s="19"/>
      <c r="QK2" s="19"/>
      <c r="QL2" s="19"/>
      <c r="QM2" s="19"/>
      <c r="QN2" s="19"/>
      <c r="QO2" s="19"/>
      <c r="QP2" s="19"/>
      <c r="QQ2" s="19"/>
      <c r="QR2" s="19"/>
      <c r="QS2" s="19"/>
      <c r="QT2" s="19"/>
      <c r="QU2" s="19"/>
      <c r="QV2" s="19"/>
      <c r="QW2" s="19"/>
      <c r="QX2" s="19"/>
      <c r="QY2" s="19"/>
      <c r="QZ2" s="19"/>
      <c r="RA2" s="19"/>
      <c r="RB2" s="19"/>
      <c r="RC2" s="19"/>
      <c r="RD2" s="19"/>
      <c r="RE2" s="19"/>
      <c r="RF2" s="19"/>
      <c r="RG2" s="19"/>
      <c r="RH2" s="19"/>
      <c r="RI2" s="19"/>
      <c r="RJ2" s="19"/>
      <c r="RK2" s="19"/>
      <c r="RL2" s="19"/>
      <c r="RM2" s="19"/>
      <c r="RN2" s="19"/>
      <c r="RO2" s="19"/>
      <c r="RP2" s="19"/>
      <c r="RQ2" s="19"/>
      <c r="RR2" s="19"/>
      <c r="RS2" s="19"/>
      <c r="RT2" s="19"/>
      <c r="RU2" s="19"/>
      <c r="RV2" s="19"/>
      <c r="RW2" s="19"/>
      <c r="RX2" s="19"/>
      <c r="RY2" s="19"/>
      <c r="RZ2" s="19"/>
      <c r="SA2" s="19"/>
      <c r="SB2" s="19"/>
      <c r="SC2" s="19"/>
      <c r="SD2" s="19"/>
      <c r="SE2" s="19"/>
      <c r="SF2" s="19"/>
      <c r="SG2" s="19"/>
      <c r="SH2" s="19"/>
      <c r="SI2" s="19"/>
      <c r="SJ2" s="19"/>
      <c r="SK2" s="19"/>
      <c r="SL2" s="19"/>
      <c r="SM2" s="19"/>
      <c r="SN2" s="19"/>
      <c r="SO2" s="19"/>
      <c r="SP2" s="19"/>
      <c r="SQ2" s="19"/>
      <c r="SR2" s="19"/>
      <c r="SS2" s="19"/>
      <c r="ST2" s="19"/>
      <c r="SU2" s="19"/>
      <c r="SV2" s="19"/>
      <c r="SW2" s="19"/>
      <c r="SX2" s="19"/>
      <c r="SY2" s="19"/>
      <c r="SZ2" s="19"/>
      <c r="TA2" s="19"/>
      <c r="TB2" s="19"/>
      <c r="TC2" s="19"/>
      <c r="TD2" s="19"/>
      <c r="TE2" s="19"/>
      <c r="TF2" s="19"/>
      <c r="TG2" s="19"/>
      <c r="TH2" s="19"/>
      <c r="TI2" s="19"/>
      <c r="TJ2" s="19"/>
      <c r="TK2" s="19"/>
      <c r="TL2" s="19"/>
      <c r="TM2" s="19"/>
      <c r="TN2" s="19"/>
      <c r="TO2" s="19"/>
      <c r="TP2" s="19"/>
      <c r="TQ2" s="19"/>
      <c r="TR2" s="19"/>
      <c r="TS2" s="19"/>
      <c r="TT2" s="19"/>
      <c r="TU2" s="19"/>
      <c r="TV2" s="19"/>
      <c r="TW2" s="19"/>
      <c r="TX2" s="19"/>
      <c r="TY2" s="19"/>
      <c r="TZ2" s="19"/>
      <c r="UA2" s="19"/>
      <c r="UB2" s="19"/>
      <c r="UC2" s="19"/>
      <c r="UD2" s="19"/>
      <c r="UE2" s="19"/>
      <c r="UF2" s="19"/>
      <c r="UG2" s="19"/>
      <c r="UH2" s="19"/>
      <c r="UI2" s="19"/>
      <c r="UJ2" s="19"/>
      <c r="UK2" s="19"/>
      <c r="UL2" s="19"/>
      <c r="UM2" s="19"/>
      <c r="UN2" s="19"/>
      <c r="UO2" s="19"/>
      <c r="UP2" s="19"/>
      <c r="UQ2" s="19"/>
      <c r="UR2" s="19"/>
      <c r="US2" s="19"/>
      <c r="UT2" s="19"/>
      <c r="UU2" s="19"/>
      <c r="UV2" s="19"/>
      <c r="UW2" s="19"/>
      <c r="UX2" s="19"/>
      <c r="UY2" s="19"/>
      <c r="UZ2" s="19"/>
      <c r="VA2" s="19"/>
      <c r="VB2" s="19"/>
      <c r="VC2" s="19"/>
      <c r="VD2" s="19"/>
      <c r="VE2" s="19"/>
      <c r="VF2" s="19"/>
      <c r="VG2" s="19"/>
      <c r="VH2" s="19"/>
      <c r="VI2" s="19"/>
      <c r="VJ2" s="19"/>
      <c r="VK2" s="19"/>
      <c r="VL2" s="19"/>
      <c r="VM2" s="19"/>
      <c r="VN2" s="19"/>
      <c r="VO2" s="19"/>
      <c r="VP2" s="19"/>
      <c r="VQ2" s="19"/>
      <c r="VR2" s="19"/>
      <c r="VS2" s="19"/>
      <c r="VT2" s="19"/>
      <c r="VU2" s="19"/>
      <c r="VV2" s="19"/>
      <c r="VW2" s="19"/>
      <c r="VX2" s="19"/>
      <c r="VY2" s="19"/>
      <c r="VZ2" s="19"/>
      <c r="WA2" s="19"/>
      <c r="WB2" s="19"/>
      <c r="WC2" s="19"/>
      <c r="WD2" s="19"/>
      <c r="WE2" s="19"/>
      <c r="WF2" s="19"/>
      <c r="WG2" s="19"/>
      <c r="WH2" s="19"/>
      <c r="WI2" s="19"/>
      <c r="WJ2" s="19"/>
      <c r="WK2" s="19"/>
      <c r="WL2" s="19"/>
      <c r="WM2" s="19"/>
      <c r="WN2" s="19"/>
      <c r="WO2" s="19"/>
      <c r="WP2" s="19"/>
      <c r="WQ2" s="19"/>
      <c r="WR2" s="19"/>
      <c r="WS2" s="19"/>
      <c r="WT2" s="19"/>
      <c r="WU2" s="19"/>
      <c r="WV2" s="19"/>
      <c r="WW2" s="19"/>
      <c r="WX2" s="19"/>
      <c r="WY2" s="19"/>
      <c r="WZ2" s="19"/>
      <c r="XA2" s="19"/>
      <c r="XB2" s="19"/>
      <c r="XC2" s="19"/>
      <c r="XD2" s="19"/>
      <c r="XE2" s="19"/>
      <c r="XF2" s="19"/>
      <c r="XG2" s="19"/>
      <c r="XH2" s="19"/>
      <c r="XI2" s="19"/>
      <c r="XJ2" s="19"/>
      <c r="XK2" s="19"/>
      <c r="XL2" s="19"/>
      <c r="XM2" s="19"/>
      <c r="XN2" s="19"/>
      <c r="XO2" s="19"/>
      <c r="XP2" s="19"/>
      <c r="XQ2" s="19"/>
      <c r="XR2" s="19"/>
      <c r="XS2" s="19"/>
      <c r="XT2" s="19"/>
      <c r="XU2" s="19"/>
      <c r="XV2" s="19"/>
      <c r="XW2" s="19"/>
      <c r="XX2" s="19"/>
      <c r="XY2" s="19"/>
      <c r="XZ2" s="19"/>
      <c r="YA2" s="19"/>
      <c r="YB2" s="19"/>
      <c r="YC2" s="19"/>
      <c r="YD2" s="19"/>
      <c r="YE2" s="19"/>
      <c r="YF2" s="19"/>
      <c r="YG2" s="19"/>
      <c r="YH2" s="19"/>
      <c r="YI2" s="19"/>
      <c r="YJ2" s="19"/>
      <c r="YK2" s="19"/>
      <c r="YL2" s="19"/>
      <c r="YM2" s="19"/>
      <c r="YN2" s="19"/>
      <c r="YO2" s="19"/>
      <c r="YP2" s="19"/>
      <c r="YQ2" s="19"/>
      <c r="YR2" s="19"/>
      <c r="YS2" s="19"/>
      <c r="YT2" s="19"/>
      <c r="YU2" s="19"/>
      <c r="YV2" s="19"/>
      <c r="YW2" s="19"/>
      <c r="YX2" s="19"/>
      <c r="YY2" s="19"/>
      <c r="YZ2" s="19"/>
      <c r="ZA2" s="19"/>
      <c r="ZB2" s="19"/>
      <c r="ZC2" s="19"/>
      <c r="ZD2" s="19"/>
      <c r="ZE2" s="19"/>
      <c r="ZF2" s="19"/>
      <c r="ZG2" s="19"/>
      <c r="ZH2" s="19"/>
      <c r="ZI2" s="19"/>
      <c r="ZJ2" s="19"/>
      <c r="ZK2" s="19"/>
      <c r="ZL2" s="19"/>
      <c r="ZM2" s="19"/>
      <c r="ZN2" s="19"/>
      <c r="ZO2" s="19"/>
      <c r="ZP2" s="19"/>
      <c r="ZQ2" s="19"/>
      <c r="ZR2" s="19"/>
      <c r="ZS2" s="19"/>
      <c r="ZT2" s="19"/>
      <c r="ZU2" s="19"/>
      <c r="ZV2" s="19"/>
      <c r="ZW2" s="19"/>
      <c r="ZX2" s="19"/>
      <c r="ZY2" s="19"/>
      <c r="ZZ2" s="19"/>
      <c r="AAA2" s="19"/>
      <c r="AAB2" s="19"/>
      <c r="AAC2" s="19"/>
      <c r="AAD2" s="19"/>
      <c r="AAE2" s="19"/>
      <c r="AAF2" s="19"/>
      <c r="AAG2" s="19"/>
      <c r="AAH2" s="19"/>
      <c r="AAI2" s="19"/>
      <c r="AAJ2" s="19"/>
      <c r="AAK2" s="19"/>
      <c r="AAL2" s="19"/>
      <c r="AAM2" s="19"/>
      <c r="AAN2" s="19"/>
      <c r="AAO2" s="19"/>
      <c r="AAP2" s="19"/>
      <c r="AAQ2" s="19"/>
      <c r="AAR2" s="19"/>
      <c r="AAS2" s="19"/>
      <c r="AAT2" s="19"/>
      <c r="AAU2" s="19"/>
      <c r="AAV2" s="19"/>
      <c r="AAW2" s="19"/>
      <c r="AAX2" s="19"/>
      <c r="AAY2" s="19"/>
      <c r="AAZ2" s="19"/>
      <c r="ABA2" s="19"/>
      <c r="ABB2" s="19"/>
      <c r="ABC2" s="19"/>
      <c r="ABD2" s="19"/>
      <c r="ABE2" s="19"/>
      <c r="ABF2" s="19"/>
      <c r="ABG2" s="19"/>
      <c r="ABH2" s="19"/>
      <c r="ABI2" s="19"/>
      <c r="ABJ2" s="19"/>
      <c r="ABK2" s="19"/>
      <c r="ABL2" s="19"/>
      <c r="ABM2" s="19"/>
      <c r="ABN2" s="19"/>
      <c r="ABO2" s="19"/>
      <c r="ABP2" s="19"/>
      <c r="ABQ2" s="19"/>
      <c r="ABR2" s="19"/>
      <c r="ABS2" s="19"/>
      <c r="ABT2" s="19"/>
      <c r="ABU2" s="19"/>
      <c r="ABV2" s="19"/>
      <c r="ABW2" s="19"/>
      <c r="ABX2" s="19"/>
      <c r="ABY2" s="19"/>
      <c r="ABZ2" s="19"/>
      <c r="ACA2" s="19"/>
      <c r="ACB2" s="19"/>
      <c r="ACC2" s="19"/>
      <c r="ACD2" s="19"/>
      <c r="ACE2" s="19"/>
      <c r="ACF2" s="19"/>
      <c r="ACG2" s="19"/>
      <c r="ACH2" s="19"/>
      <c r="ACI2" s="19"/>
      <c r="ACJ2" s="19"/>
      <c r="ACK2" s="19"/>
      <c r="ACL2" s="19"/>
      <c r="ACM2" s="19"/>
      <c r="ACN2" s="19"/>
      <c r="ACO2" s="19"/>
      <c r="ACP2" s="19"/>
      <c r="ACQ2" s="19"/>
      <c r="ACR2" s="19"/>
      <c r="ACS2" s="19"/>
      <c r="ACT2" s="19"/>
      <c r="ACU2" s="19"/>
      <c r="ACV2" s="19"/>
      <c r="ACW2" s="19"/>
      <c r="ACX2" s="19"/>
      <c r="ACY2" s="19"/>
      <c r="ACZ2" s="19"/>
      <c r="ADA2" s="19"/>
      <c r="ADB2" s="19"/>
      <c r="ADC2" s="19"/>
      <c r="ADD2" s="19"/>
      <c r="ADE2" s="19"/>
      <c r="ADF2" s="19"/>
      <c r="ADG2" s="19"/>
      <c r="ADH2" s="19"/>
      <c r="ADI2" s="19"/>
      <c r="ADJ2" s="19"/>
      <c r="ADK2" s="19"/>
      <c r="ADL2" s="19"/>
      <c r="ADM2" s="19"/>
      <c r="ADN2" s="19"/>
      <c r="ADO2" s="19"/>
      <c r="ADP2" s="19"/>
      <c r="ADQ2" s="19"/>
      <c r="ADR2" s="19"/>
      <c r="ADS2" s="19"/>
      <c r="ADT2" s="19"/>
      <c r="ADU2" s="19"/>
      <c r="ADV2" s="19"/>
      <c r="ADW2" s="19"/>
      <c r="ADX2" s="19"/>
      <c r="ADY2" s="19"/>
      <c r="ADZ2" s="19"/>
      <c r="AEA2" s="19"/>
      <c r="AEB2" s="19"/>
      <c r="AEC2" s="19"/>
      <c r="AED2" s="19"/>
      <c r="AEE2" s="19"/>
      <c r="AEF2" s="19"/>
      <c r="AEG2" s="19"/>
      <c r="AEH2" s="19"/>
      <c r="AEI2" s="19"/>
      <c r="AEJ2" s="19"/>
      <c r="AEK2" s="19"/>
      <c r="AEL2" s="19"/>
      <c r="AEM2" s="19"/>
      <c r="AEN2" s="19"/>
      <c r="AEO2" s="19"/>
      <c r="AEP2" s="19"/>
      <c r="AEQ2" s="19"/>
      <c r="AER2" s="19"/>
      <c r="AES2" s="19"/>
      <c r="AET2" s="19"/>
      <c r="AEU2" s="19"/>
      <c r="AEV2" s="19"/>
      <c r="AEW2" s="19"/>
      <c r="AEX2" s="19"/>
      <c r="AEY2" s="19"/>
      <c r="AEZ2" s="19"/>
      <c r="AFA2" s="19"/>
      <c r="AFB2" s="19"/>
      <c r="AFC2" s="19"/>
      <c r="AFD2" s="19"/>
      <c r="AFE2" s="19"/>
      <c r="AFF2" s="19"/>
      <c r="AFG2" s="19"/>
      <c r="AFH2" s="19"/>
      <c r="AFI2" s="19"/>
      <c r="AFJ2" s="19"/>
      <c r="AFK2" s="19"/>
      <c r="AFL2" s="19"/>
      <c r="AFM2" s="19"/>
      <c r="AFN2" s="19"/>
      <c r="AFO2" s="19"/>
      <c r="AFP2" s="19"/>
      <c r="AFQ2" s="19"/>
      <c r="AFR2" s="19"/>
      <c r="AFS2" s="19"/>
      <c r="AFT2" s="19"/>
      <c r="AFU2" s="19"/>
      <c r="AFV2" s="19"/>
      <c r="AFW2" s="19"/>
      <c r="AFX2" s="19"/>
      <c r="AFY2" s="19"/>
      <c r="AFZ2" s="19"/>
      <c r="AGA2" s="19"/>
      <c r="AGB2" s="19"/>
      <c r="AGC2" s="19"/>
      <c r="AGD2" s="19"/>
      <c r="AGE2" s="19"/>
      <c r="AGF2" s="19"/>
      <c r="AGG2" s="19"/>
      <c r="AGH2" s="19"/>
      <c r="AGI2" s="19"/>
      <c r="AGJ2" s="19"/>
      <c r="AGK2" s="19"/>
      <c r="AGL2" s="19"/>
      <c r="AGM2" s="19"/>
      <c r="AGN2" s="19"/>
      <c r="AGO2" s="19"/>
      <c r="AGP2" s="19"/>
      <c r="AGQ2" s="19"/>
      <c r="AGR2" s="19"/>
      <c r="AGS2" s="19"/>
      <c r="AGT2" s="19"/>
      <c r="AGU2" s="19"/>
      <c r="AGV2" s="19"/>
      <c r="AGW2" s="19"/>
      <c r="AGX2" s="19"/>
      <c r="AGY2" s="19"/>
      <c r="AGZ2" s="19"/>
      <c r="AHA2" s="19"/>
      <c r="AHB2" s="19"/>
      <c r="AHC2" s="19"/>
      <c r="AHD2" s="19"/>
      <c r="AHE2" s="19"/>
      <c r="AHF2" s="19"/>
      <c r="AHG2" s="19"/>
      <c r="AHH2" s="19"/>
      <c r="AHI2" s="19"/>
      <c r="AHJ2" s="19"/>
      <c r="AHK2" s="19"/>
      <c r="AHL2" s="19"/>
      <c r="AHM2" s="19"/>
      <c r="AHN2" s="19"/>
      <c r="AHO2" s="19"/>
      <c r="AHP2" s="19"/>
      <c r="AHQ2" s="19"/>
      <c r="AHR2" s="19"/>
      <c r="AHS2" s="19"/>
      <c r="AHT2" s="19"/>
      <c r="AHU2" s="19"/>
      <c r="AHV2" s="19"/>
      <c r="AHW2" s="19"/>
      <c r="AHX2" s="19"/>
      <c r="AHY2" s="19"/>
      <c r="AHZ2" s="19"/>
      <c r="AIA2" s="19"/>
      <c r="AIB2" s="19"/>
      <c r="AIC2" s="19"/>
      <c r="AID2" s="19"/>
      <c r="AIE2" s="19"/>
      <c r="AIF2" s="19"/>
      <c r="AIG2" s="19"/>
      <c r="AIH2" s="19"/>
      <c r="AII2" s="19"/>
      <c r="AIJ2" s="19"/>
      <c r="AIK2" s="19"/>
      <c r="AIL2" s="19"/>
      <c r="AIM2" s="19"/>
      <c r="AIN2" s="19"/>
      <c r="AIO2" s="19"/>
      <c r="AIP2" s="19"/>
      <c r="AIQ2" s="19"/>
      <c r="AIR2" s="19"/>
      <c r="AIS2" s="19"/>
      <c r="AIT2" s="19"/>
      <c r="AIU2" s="19"/>
      <c r="AIV2" s="19"/>
      <c r="AIW2" s="19"/>
      <c r="AIX2" s="19"/>
      <c r="AIY2" s="19"/>
      <c r="AIZ2" s="19"/>
      <c r="AJA2" s="19"/>
      <c r="AJB2" s="19"/>
      <c r="AJC2" s="19"/>
      <c r="AJD2" s="19"/>
      <c r="AJE2" s="19"/>
      <c r="AJF2" s="19"/>
      <c r="AJG2" s="19"/>
      <c r="AJH2" s="19"/>
      <c r="AJI2" s="19"/>
      <c r="AJJ2" s="19"/>
      <c r="AJK2" s="19"/>
      <c r="AJL2" s="19"/>
      <c r="AJM2" s="19"/>
      <c r="AJN2" s="19"/>
      <c r="AJO2" s="19"/>
      <c r="AJP2" s="19"/>
      <c r="AJQ2" s="19"/>
      <c r="AJR2" s="19"/>
      <c r="AJS2" s="19"/>
    </row>
    <row r="3" spans="1:955" s="6" customFormat="1" ht="17.25" customHeight="1" x14ac:dyDescent="0.2">
      <c r="C3" s="5"/>
      <c r="D3" s="5"/>
      <c r="E3" s="5"/>
      <c r="F3" s="5"/>
      <c r="G3" s="5"/>
      <c r="H3" s="5"/>
      <c r="I3" s="5"/>
      <c r="L3" s="19"/>
      <c r="M3" s="5"/>
      <c r="N3" s="5"/>
      <c r="O3" s="5"/>
      <c r="P3" s="5"/>
      <c r="Q3" s="5"/>
      <c r="R3" s="5"/>
      <c r="S3" s="5"/>
      <c r="T3" s="5"/>
      <c r="U3" s="5"/>
      <c r="V3" s="5"/>
      <c r="W3" s="5"/>
      <c r="X3" s="5"/>
      <c r="Y3" s="15"/>
      <c r="Z3" s="15"/>
      <c r="AA3" s="19"/>
      <c r="AB3" s="19"/>
      <c r="AC3" s="19"/>
      <c r="AD3" s="19"/>
      <c r="AE3" s="5"/>
      <c r="AF3" s="5"/>
      <c r="AG3" s="5"/>
      <c r="AH3" s="15"/>
      <c r="AI3" s="15"/>
      <c r="AJ3" s="15"/>
      <c r="AK3" s="15"/>
      <c r="AL3" s="15"/>
      <c r="AM3" s="15"/>
      <c r="AN3" s="15"/>
      <c r="AO3" s="5"/>
      <c r="AP3" s="5"/>
      <c r="AQ3" s="5"/>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c r="IW3" s="19"/>
      <c r="IX3" s="19"/>
      <c r="IY3" s="19"/>
      <c r="IZ3" s="19"/>
      <c r="JA3" s="19"/>
      <c r="JB3" s="19"/>
      <c r="JC3" s="19"/>
      <c r="JD3" s="19"/>
      <c r="JE3" s="19"/>
      <c r="JF3" s="19"/>
      <c r="JG3" s="19"/>
      <c r="JH3" s="19"/>
      <c r="JI3" s="19"/>
      <c r="JJ3" s="19"/>
      <c r="JK3" s="19"/>
      <c r="JL3" s="19"/>
      <c r="JM3" s="19"/>
      <c r="JN3" s="19"/>
      <c r="JO3" s="19"/>
      <c r="JP3" s="19"/>
      <c r="JQ3" s="19"/>
      <c r="JR3" s="19"/>
      <c r="JS3" s="19"/>
      <c r="JT3" s="19"/>
      <c r="JU3" s="19"/>
      <c r="JV3" s="19"/>
      <c r="JW3" s="19"/>
      <c r="JX3" s="19"/>
      <c r="JY3" s="19"/>
      <c r="JZ3" s="19"/>
      <c r="KA3" s="19"/>
      <c r="KB3" s="19"/>
      <c r="KC3" s="19"/>
      <c r="KD3" s="19"/>
      <c r="KE3" s="19"/>
      <c r="KF3" s="19"/>
      <c r="KG3" s="19"/>
      <c r="KH3" s="19"/>
      <c r="KI3" s="19"/>
      <c r="KJ3" s="19"/>
      <c r="KK3" s="19"/>
      <c r="KL3" s="19"/>
      <c r="KM3" s="19"/>
      <c r="KN3" s="19"/>
      <c r="KO3" s="19"/>
      <c r="KP3" s="19"/>
      <c r="KQ3" s="19"/>
      <c r="KR3" s="19"/>
      <c r="KS3" s="19"/>
      <c r="KT3" s="19"/>
      <c r="KU3" s="19"/>
      <c r="KV3" s="19"/>
      <c r="KW3" s="19"/>
      <c r="KX3" s="19"/>
      <c r="KY3" s="19"/>
      <c r="KZ3" s="19"/>
      <c r="LA3" s="19"/>
      <c r="LB3" s="19"/>
      <c r="LC3" s="19"/>
      <c r="LD3" s="19"/>
      <c r="LE3" s="19"/>
      <c r="LF3" s="19"/>
      <c r="LG3" s="19"/>
      <c r="LH3" s="19"/>
      <c r="LI3" s="19"/>
      <c r="LJ3" s="19"/>
      <c r="LK3" s="19"/>
      <c r="LL3" s="19"/>
      <c r="LM3" s="19"/>
      <c r="LN3" s="19"/>
      <c r="LO3" s="19"/>
      <c r="LP3" s="19"/>
      <c r="LQ3" s="19"/>
      <c r="LR3" s="19"/>
      <c r="LS3" s="19"/>
      <c r="LT3" s="19"/>
      <c r="LU3" s="19"/>
      <c r="LV3" s="19"/>
      <c r="LW3" s="19"/>
      <c r="LX3" s="19"/>
      <c r="LY3" s="19"/>
      <c r="LZ3" s="19"/>
      <c r="MA3" s="19"/>
      <c r="MB3" s="19"/>
      <c r="MC3" s="19"/>
      <c r="MD3" s="19"/>
      <c r="ME3" s="19"/>
      <c r="MF3" s="19"/>
      <c r="MG3" s="19"/>
      <c r="MH3" s="19"/>
      <c r="MI3" s="19"/>
      <c r="MJ3" s="19"/>
      <c r="MK3" s="19"/>
      <c r="ML3" s="19"/>
      <c r="MM3" s="19"/>
      <c r="MN3" s="19"/>
      <c r="MO3" s="19"/>
      <c r="MP3" s="19"/>
      <c r="MQ3" s="19"/>
      <c r="MR3" s="19"/>
      <c r="MS3" s="19"/>
      <c r="MT3" s="19"/>
      <c r="MU3" s="19"/>
      <c r="MV3" s="19"/>
      <c r="MW3" s="19"/>
      <c r="MX3" s="19"/>
      <c r="MY3" s="19"/>
      <c r="MZ3" s="19"/>
      <c r="NA3" s="19"/>
      <c r="NB3" s="19"/>
      <c r="NC3" s="19"/>
      <c r="ND3" s="19"/>
      <c r="NE3" s="19"/>
      <c r="NF3" s="19"/>
      <c r="NG3" s="19"/>
      <c r="NH3" s="19"/>
      <c r="NI3" s="19"/>
      <c r="NJ3" s="19"/>
      <c r="NK3" s="19"/>
      <c r="NL3" s="19"/>
      <c r="NM3" s="19"/>
      <c r="NN3" s="19"/>
      <c r="NO3" s="19"/>
      <c r="NP3" s="19"/>
      <c r="NQ3" s="19"/>
      <c r="NR3" s="19"/>
      <c r="NS3" s="19"/>
      <c r="NT3" s="19"/>
      <c r="NU3" s="19"/>
      <c r="NV3" s="19"/>
      <c r="NW3" s="19"/>
      <c r="NX3" s="19"/>
      <c r="NY3" s="19"/>
      <c r="NZ3" s="19"/>
      <c r="OA3" s="19"/>
      <c r="OB3" s="19"/>
      <c r="OC3" s="19"/>
      <c r="OD3" s="19"/>
      <c r="OE3" s="19"/>
      <c r="OF3" s="19"/>
      <c r="OG3" s="19"/>
      <c r="OH3" s="19"/>
      <c r="OI3" s="19"/>
      <c r="OJ3" s="19"/>
      <c r="OK3" s="19"/>
      <c r="OL3" s="19"/>
      <c r="OM3" s="19"/>
      <c r="ON3" s="19"/>
      <c r="OO3" s="19"/>
      <c r="OP3" s="19"/>
      <c r="OQ3" s="19"/>
      <c r="OR3" s="19"/>
      <c r="OS3" s="19"/>
      <c r="OT3" s="19"/>
      <c r="OU3" s="19"/>
      <c r="OV3" s="19"/>
      <c r="OW3" s="19"/>
      <c r="OX3" s="19"/>
      <c r="OY3" s="19"/>
      <c r="OZ3" s="19"/>
      <c r="PA3" s="19"/>
      <c r="PB3" s="19"/>
      <c r="PC3" s="19"/>
      <c r="PD3" s="19"/>
      <c r="PE3" s="19"/>
      <c r="PF3" s="19"/>
      <c r="PG3" s="19"/>
      <c r="PH3" s="19"/>
      <c r="PI3" s="19"/>
      <c r="PJ3" s="19"/>
      <c r="PK3" s="19"/>
      <c r="PL3" s="19"/>
      <c r="PM3" s="19"/>
      <c r="PN3" s="19"/>
      <c r="PO3" s="19"/>
      <c r="PP3" s="19"/>
      <c r="PQ3" s="19"/>
      <c r="PR3" s="19"/>
      <c r="PS3" s="19"/>
      <c r="PT3" s="19"/>
      <c r="PU3" s="19"/>
      <c r="PV3" s="19"/>
      <c r="PW3" s="19"/>
      <c r="PX3" s="19"/>
      <c r="PY3" s="19"/>
      <c r="PZ3" s="19"/>
      <c r="QA3" s="19"/>
      <c r="QB3" s="19"/>
      <c r="QC3" s="19"/>
      <c r="QD3" s="19"/>
      <c r="QE3" s="19"/>
      <c r="QF3" s="19"/>
      <c r="QG3" s="19"/>
      <c r="QH3" s="19"/>
      <c r="QI3" s="19"/>
      <c r="QJ3" s="19"/>
      <c r="QK3" s="19"/>
      <c r="QL3" s="19"/>
      <c r="QM3" s="19"/>
      <c r="QN3" s="19"/>
      <c r="QO3" s="19"/>
      <c r="QP3" s="19"/>
      <c r="QQ3" s="19"/>
      <c r="QR3" s="19"/>
      <c r="QS3" s="19"/>
      <c r="QT3" s="19"/>
      <c r="QU3" s="19"/>
      <c r="QV3" s="19"/>
      <c r="QW3" s="19"/>
      <c r="QX3" s="19"/>
      <c r="QY3" s="19"/>
      <c r="QZ3" s="19"/>
      <c r="RA3" s="19"/>
      <c r="RB3" s="19"/>
      <c r="RC3" s="19"/>
      <c r="RD3" s="19"/>
      <c r="RE3" s="19"/>
      <c r="RF3" s="19"/>
      <c r="RG3" s="19"/>
      <c r="RH3" s="19"/>
      <c r="RI3" s="19"/>
      <c r="RJ3" s="19"/>
      <c r="RK3" s="19"/>
      <c r="RL3" s="19"/>
      <c r="RM3" s="19"/>
      <c r="RN3" s="19"/>
      <c r="RO3" s="19"/>
      <c r="RP3" s="19"/>
      <c r="RQ3" s="19"/>
      <c r="RR3" s="19"/>
      <c r="RS3" s="19"/>
      <c r="RT3" s="19"/>
      <c r="RU3" s="19"/>
      <c r="RV3" s="19"/>
      <c r="RW3" s="19"/>
      <c r="RX3" s="19"/>
      <c r="RY3" s="19"/>
      <c r="RZ3" s="19"/>
      <c r="SA3" s="19"/>
      <c r="SB3" s="19"/>
      <c r="SC3" s="19"/>
      <c r="SD3" s="19"/>
      <c r="SE3" s="19"/>
      <c r="SF3" s="19"/>
      <c r="SG3" s="19"/>
      <c r="SH3" s="19"/>
      <c r="SI3" s="19"/>
      <c r="SJ3" s="19"/>
      <c r="SK3" s="19"/>
      <c r="SL3" s="19"/>
      <c r="SM3" s="19"/>
      <c r="SN3" s="19"/>
      <c r="SO3" s="19"/>
      <c r="SP3" s="19"/>
      <c r="SQ3" s="19"/>
      <c r="SR3" s="19"/>
      <c r="SS3" s="19"/>
      <c r="ST3" s="19"/>
      <c r="SU3" s="19"/>
      <c r="SV3" s="19"/>
      <c r="SW3" s="19"/>
      <c r="SX3" s="19"/>
      <c r="SY3" s="19"/>
      <c r="SZ3" s="19"/>
      <c r="TA3" s="19"/>
      <c r="TB3" s="19"/>
      <c r="TC3" s="19"/>
      <c r="TD3" s="19"/>
      <c r="TE3" s="19"/>
      <c r="TF3" s="19"/>
      <c r="TG3" s="19"/>
      <c r="TH3" s="19"/>
      <c r="TI3" s="19"/>
      <c r="TJ3" s="19"/>
      <c r="TK3" s="19"/>
      <c r="TL3" s="19"/>
      <c r="TM3" s="19"/>
      <c r="TN3" s="19"/>
      <c r="TO3" s="19"/>
      <c r="TP3" s="19"/>
      <c r="TQ3" s="19"/>
      <c r="TR3" s="19"/>
      <c r="TS3" s="19"/>
      <c r="TT3" s="19"/>
      <c r="TU3" s="19"/>
      <c r="TV3" s="19"/>
      <c r="TW3" s="19"/>
      <c r="TX3" s="19"/>
      <c r="TY3" s="19"/>
      <c r="TZ3" s="19"/>
      <c r="UA3" s="19"/>
      <c r="UB3" s="19"/>
      <c r="UC3" s="19"/>
      <c r="UD3" s="19"/>
      <c r="UE3" s="19"/>
      <c r="UF3" s="19"/>
      <c r="UG3" s="19"/>
      <c r="UH3" s="19"/>
      <c r="UI3" s="19"/>
      <c r="UJ3" s="19"/>
      <c r="UK3" s="19"/>
      <c r="UL3" s="19"/>
      <c r="UM3" s="19"/>
      <c r="UN3" s="19"/>
      <c r="UO3" s="19"/>
      <c r="UP3" s="19"/>
      <c r="UQ3" s="19"/>
      <c r="UR3" s="19"/>
      <c r="US3" s="19"/>
      <c r="UT3" s="19"/>
      <c r="UU3" s="19"/>
      <c r="UV3" s="19"/>
      <c r="UW3" s="19"/>
      <c r="UX3" s="19"/>
      <c r="UY3" s="19"/>
      <c r="UZ3" s="19"/>
      <c r="VA3" s="19"/>
      <c r="VB3" s="19"/>
      <c r="VC3" s="19"/>
      <c r="VD3" s="19"/>
      <c r="VE3" s="19"/>
      <c r="VF3" s="19"/>
      <c r="VG3" s="19"/>
      <c r="VH3" s="19"/>
      <c r="VI3" s="19"/>
      <c r="VJ3" s="19"/>
      <c r="VK3" s="19"/>
      <c r="VL3" s="19"/>
      <c r="VM3" s="19"/>
      <c r="VN3" s="19"/>
      <c r="VO3" s="19"/>
      <c r="VP3" s="19"/>
      <c r="VQ3" s="19"/>
      <c r="VR3" s="19"/>
      <c r="VS3" s="19"/>
      <c r="VT3" s="19"/>
      <c r="VU3" s="19"/>
      <c r="VV3" s="19"/>
      <c r="VW3" s="19"/>
      <c r="VX3" s="19"/>
      <c r="VY3" s="19"/>
      <c r="VZ3" s="19"/>
      <c r="WA3" s="19"/>
      <c r="WB3" s="19"/>
      <c r="WC3" s="19"/>
      <c r="WD3" s="19"/>
      <c r="WE3" s="19"/>
      <c r="WF3" s="19"/>
      <c r="WG3" s="19"/>
      <c r="WH3" s="19"/>
      <c r="WI3" s="19"/>
      <c r="WJ3" s="19"/>
      <c r="WK3" s="19"/>
      <c r="WL3" s="19"/>
      <c r="WM3" s="19"/>
      <c r="WN3" s="19"/>
      <c r="WO3" s="19"/>
      <c r="WP3" s="19"/>
      <c r="WQ3" s="19"/>
      <c r="WR3" s="19"/>
      <c r="WS3" s="19"/>
      <c r="WT3" s="19"/>
      <c r="WU3" s="19"/>
      <c r="WV3" s="19"/>
      <c r="WW3" s="19"/>
      <c r="WX3" s="19"/>
      <c r="WY3" s="19"/>
      <c r="WZ3" s="19"/>
      <c r="XA3" s="19"/>
      <c r="XB3" s="19"/>
      <c r="XC3" s="19"/>
      <c r="XD3" s="19"/>
      <c r="XE3" s="19"/>
      <c r="XF3" s="19"/>
      <c r="XG3" s="19"/>
      <c r="XH3" s="19"/>
      <c r="XI3" s="19"/>
      <c r="XJ3" s="19"/>
      <c r="XK3" s="19"/>
      <c r="XL3" s="19"/>
      <c r="XM3" s="19"/>
      <c r="XN3" s="19"/>
      <c r="XO3" s="19"/>
      <c r="XP3" s="19"/>
      <c r="XQ3" s="19"/>
      <c r="XR3" s="19"/>
      <c r="XS3" s="19"/>
      <c r="XT3" s="19"/>
      <c r="XU3" s="19"/>
      <c r="XV3" s="19"/>
      <c r="XW3" s="19"/>
      <c r="XX3" s="19"/>
      <c r="XY3" s="19"/>
      <c r="XZ3" s="19"/>
      <c r="YA3" s="19"/>
      <c r="YB3" s="19"/>
      <c r="YC3" s="19"/>
      <c r="YD3" s="19"/>
      <c r="YE3" s="19"/>
      <c r="YF3" s="19"/>
      <c r="YG3" s="19"/>
      <c r="YH3" s="19"/>
      <c r="YI3" s="19"/>
      <c r="YJ3" s="19"/>
      <c r="YK3" s="19"/>
      <c r="YL3" s="19"/>
      <c r="YM3" s="19"/>
      <c r="YN3" s="19"/>
      <c r="YO3" s="19"/>
      <c r="YP3" s="19"/>
      <c r="YQ3" s="19"/>
      <c r="YR3" s="19"/>
      <c r="YS3" s="19"/>
      <c r="YT3" s="19"/>
      <c r="YU3" s="19"/>
      <c r="YV3" s="19"/>
      <c r="YW3" s="19"/>
      <c r="YX3" s="19"/>
      <c r="YY3" s="19"/>
      <c r="YZ3" s="19"/>
      <c r="ZA3" s="19"/>
      <c r="ZB3" s="19"/>
      <c r="ZC3" s="19"/>
      <c r="ZD3" s="19"/>
      <c r="ZE3" s="19"/>
      <c r="ZF3" s="19"/>
      <c r="ZG3" s="19"/>
      <c r="ZH3" s="19"/>
      <c r="ZI3" s="19"/>
      <c r="ZJ3" s="19"/>
      <c r="ZK3" s="19"/>
      <c r="ZL3" s="19"/>
      <c r="ZM3" s="19"/>
      <c r="ZN3" s="19"/>
      <c r="ZO3" s="19"/>
      <c r="ZP3" s="19"/>
      <c r="ZQ3" s="19"/>
      <c r="ZR3" s="19"/>
      <c r="ZS3" s="19"/>
      <c r="ZT3" s="19"/>
      <c r="ZU3" s="19"/>
      <c r="ZV3" s="19"/>
      <c r="ZW3" s="19"/>
      <c r="ZX3" s="19"/>
      <c r="ZY3" s="19"/>
      <c r="ZZ3" s="19"/>
      <c r="AAA3" s="19"/>
      <c r="AAB3" s="19"/>
      <c r="AAC3" s="19"/>
      <c r="AAD3" s="19"/>
      <c r="AAE3" s="19"/>
      <c r="AAF3" s="19"/>
      <c r="AAG3" s="19"/>
      <c r="AAH3" s="19"/>
      <c r="AAI3" s="19"/>
      <c r="AAJ3" s="19"/>
      <c r="AAK3" s="19"/>
      <c r="AAL3" s="19"/>
      <c r="AAM3" s="19"/>
      <c r="AAN3" s="19"/>
      <c r="AAO3" s="19"/>
      <c r="AAP3" s="19"/>
      <c r="AAQ3" s="19"/>
      <c r="AAR3" s="19"/>
      <c r="AAS3" s="19"/>
      <c r="AAT3" s="19"/>
      <c r="AAU3" s="19"/>
      <c r="AAV3" s="19"/>
      <c r="AAW3" s="19"/>
      <c r="AAX3" s="19"/>
      <c r="AAY3" s="19"/>
      <c r="AAZ3" s="19"/>
      <c r="ABA3" s="19"/>
      <c r="ABB3" s="19"/>
      <c r="ABC3" s="19"/>
      <c r="ABD3" s="19"/>
      <c r="ABE3" s="19"/>
      <c r="ABF3" s="19"/>
      <c r="ABG3" s="19"/>
      <c r="ABH3" s="19"/>
      <c r="ABI3" s="19"/>
      <c r="ABJ3" s="19"/>
      <c r="ABK3" s="19"/>
      <c r="ABL3" s="19"/>
      <c r="ABM3" s="19"/>
      <c r="ABN3" s="19"/>
      <c r="ABO3" s="19"/>
      <c r="ABP3" s="19"/>
      <c r="ABQ3" s="19"/>
      <c r="ABR3" s="19"/>
      <c r="ABS3" s="19"/>
      <c r="ABT3" s="19"/>
      <c r="ABU3" s="19"/>
      <c r="ABV3" s="19"/>
      <c r="ABW3" s="19"/>
      <c r="ABX3" s="19"/>
      <c r="ABY3" s="19"/>
      <c r="ABZ3" s="19"/>
      <c r="ACA3" s="19"/>
      <c r="ACB3" s="19"/>
      <c r="ACC3" s="19"/>
      <c r="ACD3" s="19"/>
      <c r="ACE3" s="19"/>
      <c r="ACF3" s="19"/>
      <c r="ACG3" s="19"/>
      <c r="ACH3" s="19"/>
      <c r="ACI3" s="19"/>
      <c r="ACJ3" s="19"/>
      <c r="ACK3" s="19"/>
      <c r="ACL3" s="19"/>
      <c r="ACM3" s="19"/>
      <c r="ACN3" s="19"/>
      <c r="ACO3" s="19"/>
      <c r="ACP3" s="19"/>
      <c r="ACQ3" s="19"/>
      <c r="ACR3" s="19"/>
      <c r="ACS3" s="19"/>
      <c r="ACT3" s="19"/>
      <c r="ACU3" s="19"/>
      <c r="ACV3" s="19"/>
      <c r="ACW3" s="19"/>
      <c r="ACX3" s="19"/>
      <c r="ACY3" s="19"/>
      <c r="ACZ3" s="19"/>
      <c r="ADA3" s="19"/>
      <c r="ADB3" s="19"/>
      <c r="ADC3" s="19"/>
      <c r="ADD3" s="19"/>
      <c r="ADE3" s="19"/>
      <c r="ADF3" s="19"/>
      <c r="ADG3" s="19"/>
      <c r="ADH3" s="19"/>
      <c r="ADI3" s="19"/>
      <c r="ADJ3" s="19"/>
      <c r="ADK3" s="19"/>
      <c r="ADL3" s="19"/>
      <c r="ADM3" s="19"/>
      <c r="ADN3" s="19"/>
      <c r="ADO3" s="19"/>
      <c r="ADP3" s="19"/>
      <c r="ADQ3" s="19"/>
      <c r="ADR3" s="19"/>
      <c r="ADS3" s="19"/>
      <c r="ADT3" s="19"/>
      <c r="ADU3" s="19"/>
      <c r="ADV3" s="19"/>
      <c r="ADW3" s="19"/>
      <c r="ADX3" s="19"/>
      <c r="ADY3" s="19"/>
      <c r="ADZ3" s="19"/>
      <c r="AEA3" s="19"/>
      <c r="AEB3" s="19"/>
      <c r="AEC3" s="19"/>
      <c r="AED3" s="19"/>
      <c r="AEE3" s="19"/>
      <c r="AEF3" s="19"/>
      <c r="AEG3" s="19"/>
      <c r="AEH3" s="19"/>
      <c r="AEI3" s="19"/>
      <c r="AEJ3" s="19"/>
      <c r="AEK3" s="19"/>
      <c r="AEL3" s="19"/>
      <c r="AEM3" s="19"/>
      <c r="AEN3" s="19"/>
      <c r="AEO3" s="19"/>
      <c r="AEP3" s="19"/>
      <c r="AEQ3" s="19"/>
      <c r="AER3" s="19"/>
      <c r="AES3" s="19"/>
      <c r="AET3" s="19"/>
      <c r="AEU3" s="19"/>
      <c r="AEV3" s="19"/>
      <c r="AEW3" s="19"/>
      <c r="AEX3" s="19"/>
      <c r="AEY3" s="19"/>
      <c r="AEZ3" s="19"/>
      <c r="AFA3" s="19"/>
      <c r="AFB3" s="19"/>
      <c r="AFC3" s="19"/>
      <c r="AFD3" s="19"/>
      <c r="AFE3" s="19"/>
      <c r="AFF3" s="19"/>
      <c r="AFG3" s="19"/>
      <c r="AFH3" s="19"/>
      <c r="AFI3" s="19"/>
      <c r="AFJ3" s="19"/>
      <c r="AFK3" s="19"/>
      <c r="AFL3" s="19"/>
      <c r="AFM3" s="19"/>
      <c r="AFN3" s="19"/>
      <c r="AFO3" s="19"/>
      <c r="AFP3" s="19"/>
      <c r="AFQ3" s="19"/>
      <c r="AFR3" s="19"/>
      <c r="AFS3" s="19"/>
      <c r="AFT3" s="19"/>
      <c r="AFU3" s="19"/>
      <c r="AFV3" s="19"/>
      <c r="AFW3" s="19"/>
      <c r="AFX3" s="19"/>
      <c r="AFY3" s="19"/>
      <c r="AFZ3" s="19"/>
      <c r="AGA3" s="19"/>
      <c r="AGB3" s="19"/>
      <c r="AGC3" s="19"/>
      <c r="AGD3" s="19"/>
      <c r="AGE3" s="19"/>
      <c r="AGF3" s="19"/>
      <c r="AGG3" s="19"/>
      <c r="AGH3" s="19"/>
      <c r="AGI3" s="19"/>
      <c r="AGJ3" s="19"/>
      <c r="AGK3" s="19"/>
      <c r="AGL3" s="19"/>
      <c r="AGM3" s="19"/>
      <c r="AGN3" s="19"/>
      <c r="AGO3" s="19"/>
      <c r="AGP3" s="19"/>
      <c r="AGQ3" s="19"/>
      <c r="AGR3" s="19"/>
      <c r="AGS3" s="19"/>
      <c r="AGT3" s="19"/>
      <c r="AGU3" s="19"/>
      <c r="AGV3" s="19"/>
      <c r="AGW3" s="19"/>
      <c r="AGX3" s="19"/>
      <c r="AGY3" s="19"/>
      <c r="AGZ3" s="19"/>
      <c r="AHA3" s="19"/>
      <c r="AHB3" s="19"/>
      <c r="AHC3" s="19"/>
      <c r="AHD3" s="19"/>
      <c r="AHE3" s="19"/>
      <c r="AHF3" s="19"/>
      <c r="AHG3" s="19"/>
      <c r="AHH3" s="19"/>
      <c r="AHI3" s="19"/>
      <c r="AHJ3" s="19"/>
      <c r="AHK3" s="19"/>
      <c r="AHL3" s="19"/>
      <c r="AHM3" s="19"/>
      <c r="AHN3" s="19"/>
      <c r="AHO3" s="19"/>
      <c r="AHP3" s="19"/>
      <c r="AHQ3" s="19"/>
      <c r="AHR3" s="19"/>
      <c r="AHS3" s="19"/>
      <c r="AHT3" s="19"/>
      <c r="AHU3" s="19"/>
      <c r="AHV3" s="19"/>
      <c r="AHW3" s="19"/>
      <c r="AHX3" s="19"/>
      <c r="AHY3" s="19"/>
      <c r="AHZ3" s="19"/>
      <c r="AIA3" s="19"/>
      <c r="AIB3" s="19"/>
      <c r="AIC3" s="19"/>
      <c r="AID3" s="19"/>
      <c r="AIE3" s="19"/>
      <c r="AIF3" s="19"/>
      <c r="AIG3" s="19"/>
      <c r="AIH3" s="19"/>
      <c r="AII3" s="19"/>
      <c r="AIJ3" s="19"/>
      <c r="AIK3" s="19"/>
      <c r="AIL3" s="19"/>
      <c r="AIM3" s="19"/>
      <c r="AIN3" s="19"/>
      <c r="AIO3" s="19"/>
      <c r="AIP3" s="19"/>
      <c r="AIQ3" s="19"/>
      <c r="AIR3" s="19"/>
      <c r="AIS3" s="19"/>
      <c r="AIT3" s="19"/>
      <c r="AIU3" s="19"/>
      <c r="AIV3" s="19"/>
      <c r="AIW3" s="19"/>
      <c r="AIX3" s="19"/>
      <c r="AIY3" s="19"/>
      <c r="AIZ3" s="19"/>
      <c r="AJA3" s="19"/>
      <c r="AJB3" s="19"/>
      <c r="AJC3" s="19"/>
      <c r="AJD3" s="19"/>
      <c r="AJE3" s="19"/>
      <c r="AJF3" s="19"/>
      <c r="AJG3" s="19"/>
      <c r="AJH3" s="19"/>
      <c r="AJI3" s="19"/>
      <c r="AJJ3" s="19"/>
      <c r="AJK3" s="19"/>
      <c r="AJL3" s="19"/>
      <c r="AJM3" s="19"/>
      <c r="AJN3" s="19"/>
      <c r="AJO3" s="19"/>
      <c r="AJP3" s="19"/>
      <c r="AJQ3" s="19"/>
      <c r="AJR3" s="19"/>
      <c r="AJS3" s="19"/>
    </row>
    <row r="4" spans="1:955" s="6" customFormat="1" ht="17.25" customHeight="1" thickBot="1" x14ac:dyDescent="0.3">
      <c r="B4" s="5"/>
      <c r="C4" s="5"/>
      <c r="D4" s="5"/>
      <c r="E4" s="5"/>
      <c r="F4" s="5"/>
      <c r="G4" s="5"/>
      <c r="H4" s="5"/>
      <c r="I4" s="5"/>
      <c r="K4" s="201"/>
      <c r="L4" s="202" t="s">
        <v>283</v>
      </c>
      <c r="M4" s="203"/>
      <c r="N4" s="203"/>
      <c r="O4" s="203"/>
      <c r="P4" s="203"/>
      <c r="Q4" s="203"/>
      <c r="R4" s="5"/>
      <c r="S4" s="5"/>
      <c r="T4" s="5"/>
      <c r="U4" s="5"/>
      <c r="V4" s="5"/>
      <c r="W4" s="5"/>
      <c r="X4" s="5"/>
      <c r="Y4" s="15"/>
      <c r="Z4" s="15"/>
      <c r="AA4" s="19"/>
      <c r="AB4" s="19"/>
      <c r="AC4" s="19"/>
      <c r="AD4" s="19"/>
      <c r="AE4" s="5"/>
      <c r="AF4" s="5"/>
      <c r="AG4" s="5"/>
      <c r="AH4" s="15"/>
      <c r="AI4" s="15"/>
      <c r="AJ4" s="15"/>
      <c r="AK4" s="15"/>
      <c r="AL4" s="15"/>
      <c r="AM4" s="15"/>
      <c r="AN4" s="15"/>
      <c r="AO4" s="5"/>
      <c r="AP4" s="5"/>
      <c r="AQ4" s="5"/>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c r="IW4" s="19"/>
      <c r="IX4" s="19"/>
      <c r="IY4" s="19"/>
      <c r="IZ4" s="19"/>
      <c r="JA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c r="LH4" s="19"/>
      <c r="LI4" s="19"/>
      <c r="LJ4" s="19"/>
      <c r="LK4" s="19"/>
      <c r="LL4" s="19"/>
      <c r="LM4" s="19"/>
      <c r="LN4" s="19"/>
      <c r="LO4" s="19"/>
      <c r="LP4" s="19"/>
      <c r="LQ4" s="19"/>
      <c r="LR4" s="19"/>
      <c r="LS4" s="19"/>
      <c r="LT4" s="19"/>
      <c r="LU4" s="19"/>
      <c r="LV4" s="19"/>
      <c r="LW4" s="19"/>
      <c r="LX4" s="19"/>
      <c r="LY4" s="19"/>
      <c r="LZ4" s="19"/>
      <c r="MA4" s="19"/>
      <c r="MB4" s="19"/>
      <c r="MC4" s="19"/>
      <c r="MD4" s="19"/>
      <c r="ME4" s="19"/>
      <c r="MF4" s="19"/>
      <c r="MG4" s="19"/>
      <c r="MH4" s="19"/>
      <c r="MI4" s="19"/>
      <c r="MJ4" s="19"/>
      <c r="MK4" s="19"/>
      <c r="ML4" s="19"/>
      <c r="MM4" s="19"/>
      <c r="MN4" s="19"/>
      <c r="MO4" s="19"/>
      <c r="MP4" s="19"/>
      <c r="MQ4" s="19"/>
      <c r="MR4" s="19"/>
      <c r="MS4" s="19"/>
      <c r="MT4" s="19"/>
      <c r="MU4" s="19"/>
      <c r="MV4" s="19"/>
      <c r="MW4" s="19"/>
      <c r="MX4" s="19"/>
      <c r="MY4" s="19"/>
      <c r="MZ4" s="19"/>
      <c r="NA4" s="19"/>
      <c r="NB4" s="19"/>
      <c r="NC4" s="19"/>
      <c r="ND4" s="19"/>
      <c r="NE4" s="19"/>
      <c r="NF4" s="19"/>
      <c r="NG4" s="19"/>
      <c r="NH4" s="19"/>
      <c r="NI4" s="19"/>
      <c r="NJ4" s="19"/>
      <c r="NK4" s="19"/>
      <c r="NL4" s="19"/>
      <c r="NM4" s="19"/>
      <c r="NN4" s="19"/>
      <c r="NO4" s="19"/>
      <c r="NP4" s="19"/>
      <c r="NQ4" s="19"/>
      <c r="NR4" s="19"/>
      <c r="NS4" s="19"/>
      <c r="NT4" s="19"/>
      <c r="NU4" s="19"/>
      <c r="NV4" s="19"/>
      <c r="NW4" s="19"/>
      <c r="NX4" s="19"/>
      <c r="NY4" s="19"/>
      <c r="NZ4" s="19"/>
      <c r="OA4" s="19"/>
      <c r="OB4" s="19"/>
      <c r="OC4" s="19"/>
      <c r="OD4" s="19"/>
      <c r="OE4" s="19"/>
      <c r="OF4" s="19"/>
      <c r="OG4" s="19"/>
      <c r="OH4" s="19"/>
      <c r="OI4" s="19"/>
      <c r="OJ4" s="19"/>
      <c r="OK4" s="19"/>
      <c r="OL4" s="19"/>
      <c r="OM4" s="19"/>
      <c r="ON4" s="19"/>
      <c r="OO4" s="19"/>
      <c r="OP4" s="19"/>
      <c r="OQ4" s="19"/>
      <c r="OR4" s="19"/>
      <c r="OS4" s="19"/>
      <c r="OT4" s="19"/>
      <c r="OU4" s="19"/>
      <c r="OV4" s="19"/>
      <c r="OW4" s="19"/>
      <c r="OX4" s="19"/>
      <c r="OY4" s="19"/>
      <c r="OZ4" s="19"/>
      <c r="PA4" s="19"/>
      <c r="PB4" s="19"/>
      <c r="PC4" s="19"/>
      <c r="PD4" s="19"/>
      <c r="PE4" s="19"/>
      <c r="PF4" s="19"/>
      <c r="PG4" s="19"/>
      <c r="PH4" s="19"/>
      <c r="PI4" s="19"/>
      <c r="PJ4" s="19"/>
      <c r="PK4" s="19"/>
      <c r="PL4" s="19"/>
      <c r="PM4" s="19"/>
      <c r="PN4" s="19"/>
      <c r="PO4" s="19"/>
      <c r="PP4" s="19"/>
      <c r="PQ4" s="19"/>
      <c r="PR4" s="19"/>
      <c r="PS4" s="19"/>
      <c r="PT4" s="19"/>
      <c r="PU4" s="19"/>
      <c r="PV4" s="19"/>
      <c r="PW4" s="19"/>
      <c r="PX4" s="19"/>
      <c r="PY4" s="19"/>
      <c r="PZ4" s="19"/>
      <c r="QA4" s="19"/>
      <c r="QB4" s="19"/>
      <c r="QC4" s="19"/>
      <c r="QD4" s="19"/>
      <c r="QE4" s="19"/>
      <c r="QF4" s="19"/>
      <c r="QG4" s="19"/>
      <c r="QH4" s="19"/>
      <c r="QI4" s="19"/>
      <c r="QJ4" s="19"/>
      <c r="QK4" s="19"/>
      <c r="QL4" s="19"/>
      <c r="QM4" s="19"/>
      <c r="QN4" s="19"/>
      <c r="QO4" s="19"/>
      <c r="QP4" s="19"/>
      <c r="QQ4" s="19"/>
      <c r="QR4" s="19"/>
      <c r="QS4" s="19"/>
      <c r="QT4" s="19"/>
      <c r="QU4" s="19"/>
      <c r="QV4" s="19"/>
      <c r="QW4" s="19"/>
      <c r="QX4" s="19"/>
      <c r="QY4" s="19"/>
      <c r="QZ4" s="19"/>
      <c r="RA4" s="19"/>
      <c r="RB4" s="19"/>
      <c r="RC4" s="19"/>
      <c r="RD4" s="19"/>
      <c r="RE4" s="19"/>
      <c r="RF4" s="19"/>
      <c r="RG4" s="19"/>
      <c r="RH4" s="19"/>
      <c r="RI4" s="19"/>
      <c r="RJ4" s="19"/>
      <c r="RK4" s="19"/>
      <c r="RL4" s="19"/>
      <c r="RM4" s="19"/>
      <c r="RN4" s="19"/>
      <c r="RO4" s="19"/>
      <c r="RP4" s="19"/>
      <c r="RQ4" s="19"/>
      <c r="RR4" s="19"/>
      <c r="RS4" s="19"/>
      <c r="RT4" s="19"/>
      <c r="RU4" s="19"/>
      <c r="RV4" s="19"/>
      <c r="RW4" s="19"/>
      <c r="RX4" s="19"/>
      <c r="RY4" s="19"/>
      <c r="RZ4" s="19"/>
      <c r="SA4" s="19"/>
      <c r="SB4" s="19"/>
      <c r="SC4" s="19"/>
      <c r="SD4" s="19"/>
      <c r="SE4" s="19"/>
      <c r="SF4" s="19"/>
      <c r="SG4" s="19"/>
      <c r="SH4" s="19"/>
      <c r="SI4" s="19"/>
      <c r="SJ4" s="19"/>
      <c r="SK4" s="19"/>
      <c r="SL4" s="19"/>
      <c r="SM4" s="19"/>
      <c r="SN4" s="19"/>
      <c r="SO4" s="19"/>
      <c r="SP4" s="19"/>
      <c r="SQ4" s="19"/>
      <c r="SR4" s="19"/>
      <c r="SS4" s="19"/>
      <c r="ST4" s="19"/>
      <c r="SU4" s="19"/>
      <c r="SV4" s="19"/>
      <c r="SW4" s="19"/>
      <c r="SX4" s="19"/>
      <c r="SY4" s="19"/>
      <c r="SZ4" s="19"/>
      <c r="TA4" s="19"/>
      <c r="TB4" s="19"/>
      <c r="TC4" s="19"/>
      <c r="TD4" s="19"/>
      <c r="TE4" s="19"/>
      <c r="TF4" s="19"/>
      <c r="TG4" s="19"/>
      <c r="TH4" s="19"/>
      <c r="TI4" s="19"/>
      <c r="TJ4" s="19"/>
      <c r="TK4" s="19"/>
      <c r="TL4" s="19"/>
      <c r="TM4" s="19"/>
      <c r="TN4" s="19"/>
      <c r="TO4" s="19"/>
      <c r="TP4" s="19"/>
      <c r="TQ4" s="19"/>
      <c r="TR4" s="19"/>
      <c r="TS4" s="19"/>
      <c r="TT4" s="19"/>
      <c r="TU4" s="19"/>
      <c r="TV4" s="19"/>
      <c r="TW4" s="19"/>
      <c r="TX4" s="19"/>
      <c r="TY4" s="19"/>
      <c r="TZ4" s="19"/>
      <c r="UA4" s="19"/>
      <c r="UB4" s="19"/>
      <c r="UC4" s="19"/>
      <c r="UD4" s="19"/>
      <c r="UE4" s="19"/>
      <c r="UF4" s="19"/>
      <c r="UG4" s="19"/>
      <c r="UH4" s="19"/>
      <c r="UI4" s="19"/>
      <c r="UJ4" s="19"/>
      <c r="UK4" s="19"/>
      <c r="UL4" s="19"/>
      <c r="UM4" s="19"/>
      <c r="UN4" s="19"/>
      <c r="UO4" s="19"/>
      <c r="UP4" s="19"/>
      <c r="UQ4" s="19"/>
      <c r="UR4" s="19"/>
      <c r="US4" s="19"/>
      <c r="UT4" s="19"/>
      <c r="UU4" s="19"/>
      <c r="UV4" s="19"/>
      <c r="UW4" s="19"/>
      <c r="UX4" s="19"/>
      <c r="UY4" s="19"/>
      <c r="UZ4" s="19"/>
      <c r="VA4" s="19"/>
      <c r="VB4" s="19"/>
      <c r="VC4" s="19"/>
      <c r="VD4" s="19"/>
      <c r="VE4" s="19"/>
      <c r="VF4" s="19"/>
      <c r="VG4" s="19"/>
      <c r="VH4" s="19"/>
      <c r="VI4" s="19"/>
      <c r="VJ4" s="19"/>
      <c r="VK4" s="19"/>
      <c r="VL4" s="19"/>
      <c r="VM4" s="19"/>
      <c r="VN4" s="19"/>
      <c r="VO4" s="19"/>
      <c r="VP4" s="19"/>
      <c r="VQ4" s="19"/>
      <c r="VR4" s="19"/>
      <c r="VS4" s="19"/>
      <c r="VT4" s="19"/>
      <c r="VU4" s="19"/>
      <c r="VV4" s="19"/>
      <c r="VW4" s="19"/>
      <c r="VX4" s="19"/>
      <c r="VY4" s="19"/>
      <c r="VZ4" s="19"/>
      <c r="WA4" s="19"/>
      <c r="WB4" s="19"/>
      <c r="WC4" s="19"/>
      <c r="WD4" s="19"/>
      <c r="WE4" s="19"/>
      <c r="WF4" s="19"/>
      <c r="WG4" s="19"/>
      <c r="WH4" s="19"/>
      <c r="WI4" s="19"/>
      <c r="WJ4" s="19"/>
      <c r="WK4" s="19"/>
      <c r="WL4" s="19"/>
      <c r="WM4" s="19"/>
      <c r="WN4" s="19"/>
      <c r="WO4" s="19"/>
      <c r="WP4" s="19"/>
      <c r="WQ4" s="19"/>
      <c r="WR4" s="19"/>
      <c r="WS4" s="19"/>
      <c r="WT4" s="19"/>
      <c r="WU4" s="19"/>
      <c r="WV4" s="19"/>
      <c r="WW4" s="19"/>
      <c r="WX4" s="19"/>
      <c r="WY4" s="19"/>
      <c r="WZ4" s="19"/>
      <c r="XA4" s="19"/>
      <c r="XB4" s="19"/>
      <c r="XC4" s="19"/>
      <c r="XD4" s="19"/>
      <c r="XE4" s="19"/>
      <c r="XF4" s="19"/>
      <c r="XG4" s="19"/>
      <c r="XH4" s="19"/>
      <c r="XI4" s="19"/>
      <c r="XJ4" s="19"/>
      <c r="XK4" s="19"/>
      <c r="XL4" s="19"/>
      <c r="XM4" s="19"/>
      <c r="XN4" s="19"/>
      <c r="XO4" s="19"/>
      <c r="XP4" s="19"/>
      <c r="XQ4" s="19"/>
      <c r="XR4" s="19"/>
      <c r="XS4" s="19"/>
      <c r="XT4" s="19"/>
      <c r="XU4" s="19"/>
      <c r="XV4" s="19"/>
      <c r="XW4" s="19"/>
      <c r="XX4" s="19"/>
      <c r="XY4" s="19"/>
      <c r="XZ4" s="19"/>
      <c r="YA4" s="19"/>
      <c r="YB4" s="19"/>
      <c r="YC4" s="19"/>
      <c r="YD4" s="19"/>
      <c r="YE4" s="19"/>
      <c r="YF4" s="19"/>
      <c r="YG4" s="19"/>
      <c r="YH4" s="19"/>
      <c r="YI4" s="19"/>
      <c r="YJ4" s="19"/>
      <c r="YK4" s="19"/>
      <c r="YL4" s="19"/>
      <c r="YM4" s="19"/>
      <c r="YN4" s="19"/>
      <c r="YO4" s="19"/>
      <c r="YP4" s="19"/>
      <c r="YQ4" s="19"/>
      <c r="YR4" s="19"/>
      <c r="YS4" s="19"/>
      <c r="YT4" s="19"/>
      <c r="YU4" s="19"/>
      <c r="YV4" s="19"/>
      <c r="YW4" s="19"/>
      <c r="YX4" s="19"/>
      <c r="YY4" s="19"/>
      <c r="YZ4" s="19"/>
      <c r="ZA4" s="19"/>
      <c r="ZB4" s="19"/>
      <c r="ZC4" s="19"/>
      <c r="ZD4" s="19"/>
      <c r="ZE4" s="19"/>
      <c r="ZF4" s="19"/>
      <c r="ZG4" s="19"/>
      <c r="ZH4" s="19"/>
      <c r="ZI4" s="19"/>
      <c r="ZJ4" s="19"/>
      <c r="ZK4" s="19"/>
      <c r="ZL4" s="19"/>
      <c r="ZM4" s="19"/>
      <c r="ZN4" s="19"/>
      <c r="ZO4" s="19"/>
      <c r="ZP4" s="19"/>
      <c r="ZQ4" s="19"/>
      <c r="ZR4" s="19"/>
      <c r="ZS4" s="19"/>
      <c r="ZT4" s="19"/>
      <c r="ZU4" s="19"/>
      <c r="ZV4" s="19"/>
      <c r="ZW4" s="19"/>
      <c r="ZX4" s="19"/>
      <c r="ZY4" s="19"/>
      <c r="ZZ4" s="19"/>
      <c r="AAA4" s="19"/>
      <c r="AAB4" s="19"/>
      <c r="AAC4" s="19"/>
      <c r="AAD4" s="19"/>
      <c r="AAE4" s="19"/>
      <c r="AAF4" s="19"/>
      <c r="AAG4" s="19"/>
      <c r="AAH4" s="19"/>
      <c r="AAI4" s="19"/>
      <c r="AAJ4" s="19"/>
      <c r="AAK4" s="19"/>
      <c r="AAL4" s="19"/>
      <c r="AAM4" s="19"/>
      <c r="AAN4" s="19"/>
      <c r="AAO4" s="19"/>
      <c r="AAP4" s="19"/>
      <c r="AAQ4" s="19"/>
      <c r="AAR4" s="19"/>
      <c r="AAS4" s="19"/>
      <c r="AAT4" s="19"/>
      <c r="AAU4" s="19"/>
      <c r="AAV4" s="19"/>
      <c r="AAW4" s="19"/>
      <c r="AAX4" s="19"/>
      <c r="AAY4" s="19"/>
      <c r="AAZ4" s="19"/>
      <c r="ABA4" s="19"/>
      <c r="ABB4" s="19"/>
      <c r="ABC4" s="19"/>
      <c r="ABD4" s="19"/>
      <c r="ABE4" s="19"/>
      <c r="ABF4" s="19"/>
      <c r="ABG4" s="19"/>
      <c r="ABH4" s="19"/>
      <c r="ABI4" s="19"/>
      <c r="ABJ4" s="19"/>
      <c r="ABK4" s="19"/>
      <c r="ABL4" s="19"/>
      <c r="ABM4" s="19"/>
      <c r="ABN4" s="19"/>
      <c r="ABO4" s="19"/>
      <c r="ABP4" s="19"/>
      <c r="ABQ4" s="19"/>
      <c r="ABR4" s="19"/>
      <c r="ABS4" s="19"/>
      <c r="ABT4" s="19"/>
      <c r="ABU4" s="19"/>
      <c r="ABV4" s="19"/>
      <c r="ABW4" s="19"/>
      <c r="ABX4" s="19"/>
      <c r="ABY4" s="19"/>
      <c r="ABZ4" s="19"/>
      <c r="ACA4" s="19"/>
      <c r="ACB4" s="19"/>
      <c r="ACC4" s="19"/>
      <c r="ACD4" s="19"/>
      <c r="ACE4" s="19"/>
      <c r="ACF4" s="19"/>
      <c r="ACG4" s="19"/>
      <c r="ACH4" s="19"/>
      <c r="ACI4" s="19"/>
      <c r="ACJ4" s="19"/>
      <c r="ACK4" s="19"/>
      <c r="ACL4" s="19"/>
      <c r="ACM4" s="19"/>
      <c r="ACN4" s="19"/>
      <c r="ACO4" s="19"/>
      <c r="ACP4" s="19"/>
      <c r="ACQ4" s="19"/>
      <c r="ACR4" s="19"/>
      <c r="ACS4" s="19"/>
      <c r="ACT4" s="19"/>
      <c r="ACU4" s="19"/>
      <c r="ACV4" s="19"/>
      <c r="ACW4" s="19"/>
      <c r="ACX4" s="19"/>
      <c r="ACY4" s="19"/>
      <c r="ACZ4" s="19"/>
      <c r="ADA4" s="19"/>
      <c r="ADB4" s="19"/>
      <c r="ADC4" s="19"/>
      <c r="ADD4" s="19"/>
      <c r="ADE4" s="19"/>
      <c r="ADF4" s="19"/>
      <c r="ADG4" s="19"/>
      <c r="ADH4" s="19"/>
      <c r="ADI4" s="19"/>
      <c r="ADJ4" s="19"/>
      <c r="ADK4" s="19"/>
      <c r="ADL4" s="19"/>
      <c r="ADM4" s="19"/>
      <c r="ADN4" s="19"/>
      <c r="ADO4" s="19"/>
      <c r="ADP4" s="19"/>
      <c r="ADQ4" s="19"/>
      <c r="ADR4" s="19"/>
      <c r="ADS4" s="19"/>
      <c r="ADT4" s="19"/>
      <c r="ADU4" s="19"/>
      <c r="ADV4" s="19"/>
      <c r="ADW4" s="19"/>
      <c r="ADX4" s="19"/>
      <c r="ADY4" s="19"/>
      <c r="ADZ4" s="19"/>
      <c r="AEA4" s="19"/>
      <c r="AEB4" s="19"/>
      <c r="AEC4" s="19"/>
      <c r="AED4" s="19"/>
      <c r="AEE4" s="19"/>
      <c r="AEF4" s="19"/>
      <c r="AEG4" s="19"/>
      <c r="AEH4" s="19"/>
      <c r="AEI4" s="19"/>
      <c r="AEJ4" s="19"/>
      <c r="AEK4" s="19"/>
      <c r="AEL4" s="19"/>
      <c r="AEM4" s="19"/>
      <c r="AEN4" s="19"/>
      <c r="AEO4" s="19"/>
      <c r="AEP4" s="19"/>
      <c r="AEQ4" s="19"/>
      <c r="AER4" s="19"/>
      <c r="AES4" s="19"/>
      <c r="AET4" s="19"/>
      <c r="AEU4" s="19"/>
      <c r="AEV4" s="19"/>
      <c r="AEW4" s="19"/>
      <c r="AEX4" s="19"/>
      <c r="AEY4" s="19"/>
      <c r="AEZ4" s="19"/>
      <c r="AFA4" s="19"/>
      <c r="AFB4" s="19"/>
      <c r="AFC4" s="19"/>
      <c r="AFD4" s="19"/>
      <c r="AFE4" s="19"/>
      <c r="AFF4" s="19"/>
      <c r="AFG4" s="19"/>
      <c r="AFH4" s="19"/>
      <c r="AFI4" s="19"/>
      <c r="AFJ4" s="19"/>
      <c r="AFK4" s="19"/>
      <c r="AFL4" s="19"/>
      <c r="AFM4" s="19"/>
      <c r="AFN4" s="19"/>
      <c r="AFO4" s="19"/>
      <c r="AFP4" s="19"/>
      <c r="AFQ4" s="19"/>
      <c r="AFR4" s="19"/>
      <c r="AFS4" s="19"/>
      <c r="AFT4" s="19"/>
      <c r="AFU4" s="19"/>
      <c r="AFV4" s="19"/>
      <c r="AFW4" s="19"/>
      <c r="AFX4" s="19"/>
      <c r="AFY4" s="19"/>
      <c r="AFZ4" s="19"/>
      <c r="AGA4" s="19"/>
      <c r="AGB4" s="19"/>
      <c r="AGC4" s="19"/>
      <c r="AGD4" s="19"/>
      <c r="AGE4" s="19"/>
      <c r="AGF4" s="19"/>
      <c r="AGG4" s="19"/>
      <c r="AGH4" s="19"/>
      <c r="AGI4" s="19"/>
      <c r="AGJ4" s="19"/>
      <c r="AGK4" s="19"/>
      <c r="AGL4" s="19"/>
      <c r="AGM4" s="19"/>
      <c r="AGN4" s="19"/>
      <c r="AGO4" s="19"/>
      <c r="AGP4" s="19"/>
      <c r="AGQ4" s="19"/>
      <c r="AGR4" s="19"/>
      <c r="AGS4" s="19"/>
      <c r="AGT4" s="19"/>
      <c r="AGU4" s="19"/>
      <c r="AGV4" s="19"/>
      <c r="AGW4" s="19"/>
      <c r="AGX4" s="19"/>
      <c r="AGY4" s="19"/>
      <c r="AGZ4" s="19"/>
      <c r="AHA4" s="19"/>
      <c r="AHB4" s="19"/>
      <c r="AHC4" s="19"/>
      <c r="AHD4" s="19"/>
      <c r="AHE4" s="19"/>
      <c r="AHF4" s="19"/>
      <c r="AHG4" s="19"/>
      <c r="AHH4" s="19"/>
      <c r="AHI4" s="19"/>
      <c r="AHJ4" s="19"/>
      <c r="AHK4" s="19"/>
      <c r="AHL4" s="19"/>
      <c r="AHM4" s="19"/>
      <c r="AHN4" s="19"/>
      <c r="AHO4" s="19"/>
      <c r="AHP4" s="19"/>
      <c r="AHQ4" s="19"/>
      <c r="AHR4" s="19"/>
      <c r="AHS4" s="19"/>
      <c r="AHT4" s="19"/>
      <c r="AHU4" s="19"/>
      <c r="AHV4" s="19"/>
      <c r="AHW4" s="19"/>
      <c r="AHX4" s="19"/>
      <c r="AHY4" s="19"/>
      <c r="AHZ4" s="19"/>
      <c r="AIA4" s="19"/>
      <c r="AIB4" s="19"/>
      <c r="AIC4" s="19"/>
      <c r="AID4" s="19"/>
      <c r="AIE4" s="19"/>
      <c r="AIF4" s="19"/>
      <c r="AIG4" s="19"/>
      <c r="AIH4" s="19"/>
      <c r="AII4" s="19"/>
      <c r="AIJ4" s="19"/>
      <c r="AIK4" s="19"/>
      <c r="AIL4" s="19"/>
      <c r="AIM4" s="19"/>
      <c r="AIN4" s="19"/>
      <c r="AIO4" s="19"/>
      <c r="AIP4" s="19"/>
      <c r="AIQ4" s="19"/>
      <c r="AIR4" s="19"/>
      <c r="AIS4" s="19"/>
      <c r="AIT4" s="19"/>
      <c r="AIU4" s="19"/>
      <c r="AIV4" s="19"/>
      <c r="AIW4" s="19"/>
      <c r="AIX4" s="19"/>
      <c r="AIY4" s="19"/>
      <c r="AIZ4" s="19"/>
      <c r="AJA4" s="19"/>
      <c r="AJB4" s="19"/>
      <c r="AJC4" s="19"/>
      <c r="AJD4" s="19"/>
      <c r="AJE4" s="19"/>
      <c r="AJF4" s="19"/>
      <c r="AJG4" s="19"/>
      <c r="AJH4" s="19"/>
      <c r="AJI4" s="19"/>
      <c r="AJJ4" s="19"/>
      <c r="AJK4" s="19"/>
      <c r="AJL4" s="19"/>
      <c r="AJM4" s="19"/>
      <c r="AJN4" s="19"/>
      <c r="AJO4" s="19"/>
      <c r="AJP4" s="19"/>
      <c r="AJQ4" s="19"/>
      <c r="AJR4" s="19"/>
      <c r="AJS4" s="19"/>
    </row>
    <row r="5" spans="1:955" ht="15" customHeight="1" thickBot="1" x14ac:dyDescent="0.25">
      <c r="B5" s="227" t="s">
        <v>18</v>
      </c>
      <c r="C5" s="228"/>
      <c r="D5" s="228"/>
      <c r="E5" s="228"/>
      <c r="F5" s="228"/>
      <c r="G5" s="228"/>
      <c r="H5" s="228"/>
      <c r="I5" s="228"/>
      <c r="J5" s="228"/>
      <c r="K5" s="228"/>
      <c r="L5" s="229"/>
      <c r="M5" s="20"/>
      <c r="N5" s="16"/>
      <c r="O5" s="16"/>
      <c r="P5" s="16"/>
      <c r="Q5" s="16"/>
      <c r="R5" s="1"/>
      <c r="S5" s="5"/>
      <c r="T5" s="1"/>
      <c r="U5" s="5"/>
      <c r="V5" s="5"/>
      <c r="W5" s="5"/>
      <c r="X5" s="5"/>
      <c r="Y5" s="15"/>
      <c r="Z5" s="15"/>
      <c r="AA5" s="20"/>
      <c r="AB5" s="20"/>
      <c r="AC5" s="20"/>
      <c r="AD5" s="20"/>
      <c r="AE5" s="5"/>
      <c r="AF5" s="5"/>
      <c r="AG5" s="5"/>
      <c r="AH5" s="15"/>
      <c r="AI5" s="15"/>
      <c r="AJ5" s="15"/>
      <c r="AK5" s="15"/>
      <c r="AL5" s="15"/>
      <c r="AM5" s="15"/>
      <c r="AN5" s="15"/>
      <c r="AU5" s="19"/>
      <c r="AV5" s="19"/>
      <c r="AW5" s="19"/>
      <c r="AX5" s="19"/>
      <c r="AY5" s="19"/>
      <c r="AZ5" s="19"/>
      <c r="BA5" s="19"/>
      <c r="BB5" s="19"/>
    </row>
    <row r="6" spans="1:955" ht="15" customHeight="1" x14ac:dyDescent="0.2">
      <c r="B6" s="252" t="s">
        <v>107</v>
      </c>
      <c r="C6" s="253"/>
      <c r="D6" s="253"/>
      <c r="E6" s="253"/>
      <c r="F6" s="253"/>
      <c r="G6" s="253"/>
      <c r="H6" s="253"/>
      <c r="I6" s="253"/>
      <c r="J6" s="236" t="s">
        <v>192</v>
      </c>
      <c r="K6" s="236"/>
      <c r="L6" s="237"/>
      <c r="M6" s="21"/>
      <c r="N6" s="17"/>
      <c r="O6" s="17"/>
      <c r="P6" s="17"/>
      <c r="Q6" s="17"/>
      <c r="R6" s="5"/>
      <c r="S6" s="5"/>
      <c r="T6" s="5"/>
      <c r="U6" s="5"/>
      <c r="V6" s="5"/>
      <c r="W6" s="5"/>
      <c r="X6" s="5"/>
      <c r="Y6" s="15"/>
      <c r="Z6" s="15"/>
      <c r="AA6" s="21"/>
      <c r="AB6" s="21"/>
      <c r="AC6" s="21"/>
      <c r="AD6" s="21"/>
      <c r="AE6" s="5"/>
      <c r="AF6" s="5"/>
      <c r="AG6" s="5"/>
      <c r="AH6" s="15"/>
      <c r="AI6" s="15"/>
      <c r="AJ6" s="15"/>
      <c r="AK6" s="15"/>
      <c r="AL6" s="15"/>
      <c r="AM6" s="15"/>
      <c r="AN6" s="15"/>
      <c r="AU6" s="19"/>
      <c r="AV6" s="19"/>
      <c r="AW6" s="19"/>
      <c r="AX6" s="19"/>
      <c r="AY6" s="19"/>
      <c r="AZ6" s="19"/>
      <c r="BA6" s="19"/>
      <c r="BB6" s="19"/>
    </row>
    <row r="7" spans="1:955" ht="15" customHeight="1" x14ac:dyDescent="0.2">
      <c r="B7" s="242" t="s">
        <v>19</v>
      </c>
      <c r="C7" s="243"/>
      <c r="D7" s="243"/>
      <c r="E7" s="243"/>
      <c r="F7" s="243"/>
      <c r="G7" s="243"/>
      <c r="H7" s="243"/>
      <c r="I7" s="243"/>
      <c r="J7" s="238"/>
      <c r="K7" s="238"/>
      <c r="L7" s="239"/>
      <c r="M7" s="22"/>
      <c r="N7" s="15"/>
      <c r="O7" s="15"/>
      <c r="P7" s="15"/>
      <c r="Q7" s="15"/>
      <c r="R7" s="5"/>
      <c r="S7" s="5"/>
      <c r="T7" s="5"/>
      <c r="U7" s="5"/>
      <c r="V7" s="5"/>
      <c r="W7" s="5"/>
      <c r="X7" s="5"/>
      <c r="Y7" s="15"/>
      <c r="Z7" s="15"/>
      <c r="AA7" s="22"/>
      <c r="AB7" s="22"/>
      <c r="AC7" s="22"/>
      <c r="AD7" s="22"/>
      <c r="AE7" s="5"/>
      <c r="AF7" s="5"/>
      <c r="AG7" s="5"/>
      <c r="AH7" s="15"/>
      <c r="AI7" s="15"/>
      <c r="AJ7" s="15"/>
      <c r="AK7" s="15"/>
      <c r="AL7" s="15"/>
      <c r="AM7" s="15"/>
      <c r="AN7" s="15"/>
      <c r="AU7" s="19"/>
      <c r="AV7" s="19"/>
      <c r="AW7" s="19"/>
      <c r="AX7" s="19"/>
      <c r="AY7" s="19"/>
      <c r="AZ7" s="19"/>
      <c r="BA7" s="19"/>
      <c r="BB7" s="19"/>
    </row>
    <row r="8" spans="1:955" ht="15" customHeight="1" x14ac:dyDescent="0.2">
      <c r="B8" s="242" t="s">
        <v>86</v>
      </c>
      <c r="C8" s="243"/>
      <c r="D8" s="243"/>
      <c r="E8" s="243"/>
      <c r="F8" s="243"/>
      <c r="G8" s="243"/>
      <c r="H8" s="243"/>
      <c r="I8" s="243"/>
      <c r="J8" s="240" t="s">
        <v>204</v>
      </c>
      <c r="K8" s="240"/>
      <c r="L8" s="241"/>
      <c r="M8" s="22"/>
      <c r="N8" s="15"/>
      <c r="O8" s="15"/>
      <c r="P8" s="15"/>
      <c r="Q8" s="15"/>
      <c r="R8" s="5"/>
      <c r="S8" s="5"/>
      <c r="T8" s="5"/>
      <c r="U8" s="1"/>
      <c r="V8" s="5"/>
      <c r="W8" s="5"/>
      <c r="X8" s="5"/>
      <c r="Y8" s="15"/>
      <c r="Z8" s="15"/>
      <c r="AA8" s="22"/>
      <c r="AB8" s="22"/>
      <c r="AC8" s="22"/>
      <c r="AD8" s="22"/>
      <c r="AE8" s="5"/>
      <c r="AF8" s="5"/>
      <c r="AG8" s="5"/>
      <c r="AH8" s="15"/>
      <c r="AI8" s="15"/>
      <c r="AJ8" s="15"/>
      <c r="AK8" s="15"/>
      <c r="AL8" s="15"/>
      <c r="AM8" s="15"/>
      <c r="AN8" s="15"/>
      <c r="AU8" s="19"/>
      <c r="AV8" s="19"/>
      <c r="AW8" s="19"/>
      <c r="AX8" s="19"/>
      <c r="AY8" s="19"/>
      <c r="AZ8" s="19"/>
      <c r="BA8" s="19"/>
      <c r="BB8" s="19"/>
    </row>
    <row r="9" spans="1:955" ht="32.25" customHeight="1" x14ac:dyDescent="0.2">
      <c r="B9" s="244" t="s">
        <v>108</v>
      </c>
      <c r="C9" s="245"/>
      <c r="D9" s="245"/>
      <c r="E9" s="245"/>
      <c r="F9" s="245"/>
      <c r="G9" s="245"/>
      <c r="H9" s="245"/>
      <c r="I9" s="245"/>
      <c r="J9" s="232" t="s">
        <v>111</v>
      </c>
      <c r="K9" s="232"/>
      <c r="L9" s="233"/>
      <c r="M9" s="21"/>
      <c r="N9" s="17"/>
      <c r="O9" s="17"/>
      <c r="P9" s="17"/>
      <c r="Q9" s="17"/>
      <c r="R9" s="5"/>
      <c r="S9" s="5"/>
      <c r="T9" s="5"/>
      <c r="U9" s="5"/>
      <c r="V9" s="5"/>
      <c r="W9" s="5"/>
      <c r="X9" s="5"/>
      <c r="Y9" s="15"/>
      <c r="Z9" s="15"/>
      <c r="AA9" s="21"/>
      <c r="AB9" s="21"/>
      <c r="AC9" s="21"/>
      <c r="AD9" s="21"/>
      <c r="AE9" s="5"/>
      <c r="AF9" s="5"/>
      <c r="AG9" s="5"/>
      <c r="AH9" s="15"/>
      <c r="AI9" s="15"/>
      <c r="AJ9" s="15"/>
      <c r="AK9" s="15"/>
      <c r="AL9" s="15"/>
      <c r="AM9" s="15"/>
      <c r="AN9" s="15"/>
      <c r="AU9" s="19"/>
      <c r="AV9" s="19"/>
      <c r="AW9" s="19"/>
      <c r="AX9" s="19"/>
      <c r="AY9" s="19"/>
      <c r="AZ9" s="19"/>
      <c r="BA9" s="19"/>
      <c r="BB9" s="19"/>
    </row>
    <row r="10" spans="1:955" ht="26.25" customHeight="1" thickBot="1" x14ac:dyDescent="0.25">
      <c r="B10" s="246" t="s">
        <v>114</v>
      </c>
      <c r="C10" s="247"/>
      <c r="D10" s="247"/>
      <c r="E10" s="247"/>
      <c r="F10" s="247"/>
      <c r="G10" s="247"/>
      <c r="H10" s="247"/>
      <c r="I10" s="247"/>
      <c r="J10" s="234" t="s">
        <v>118</v>
      </c>
      <c r="K10" s="234"/>
      <c r="L10" s="235"/>
      <c r="M10" s="21"/>
      <c r="N10" s="17"/>
      <c r="O10" s="17"/>
      <c r="P10" s="17"/>
      <c r="Q10" s="17"/>
      <c r="R10" s="1"/>
      <c r="S10" s="5"/>
      <c r="T10" s="5"/>
      <c r="U10" s="5"/>
      <c r="V10" s="5"/>
      <c r="W10" s="5"/>
      <c r="X10" s="5"/>
      <c r="Y10" s="15"/>
      <c r="Z10" s="15"/>
      <c r="AA10" s="21"/>
      <c r="AB10" s="21"/>
      <c r="AC10" s="21"/>
      <c r="AD10" s="21"/>
      <c r="AE10" s="5"/>
      <c r="AF10" s="5"/>
      <c r="AG10" s="5"/>
      <c r="AH10" s="15"/>
      <c r="AI10" s="15"/>
      <c r="AJ10" s="15"/>
      <c r="AK10" s="15"/>
      <c r="AL10" s="15"/>
      <c r="AM10" s="15"/>
      <c r="AN10" s="15"/>
      <c r="AU10" s="19"/>
      <c r="AV10" s="19"/>
      <c r="AW10" s="19"/>
      <c r="AX10" s="19"/>
      <c r="AY10" s="19"/>
      <c r="AZ10" s="19"/>
      <c r="BA10" s="19"/>
      <c r="BB10" s="19"/>
    </row>
    <row r="11" spans="1:955" ht="26.25" customHeight="1" x14ac:dyDescent="0.2">
      <c r="B11" s="380" t="s">
        <v>282</v>
      </c>
      <c r="C11" s="218"/>
      <c r="D11" s="218"/>
      <c r="E11" s="218"/>
      <c r="F11" s="218"/>
      <c r="G11" s="218"/>
      <c r="H11" s="218"/>
      <c r="I11" s="218"/>
      <c r="J11" s="49"/>
      <c r="K11" s="49"/>
      <c r="L11" s="49"/>
      <c r="M11" s="21"/>
      <c r="N11" s="17"/>
      <c r="O11" s="17"/>
      <c r="P11" s="17"/>
      <c r="Q11" s="17"/>
      <c r="R11" s="5"/>
      <c r="S11" s="5"/>
      <c r="T11" s="5"/>
      <c r="U11" s="5"/>
      <c r="V11" s="5"/>
      <c r="W11" s="5"/>
      <c r="X11" s="5"/>
      <c r="Y11" s="15"/>
      <c r="Z11" s="15"/>
      <c r="AA11" s="21"/>
      <c r="AB11" s="21"/>
      <c r="AC11" s="21"/>
      <c r="AD11" s="21"/>
      <c r="AE11" s="5"/>
      <c r="AF11" s="5"/>
      <c r="AG11" s="5"/>
      <c r="AH11" s="15"/>
      <c r="AI11" s="15"/>
      <c r="AJ11" s="15"/>
      <c r="AK11" s="15"/>
      <c r="AL11" s="15"/>
      <c r="AM11" s="15"/>
      <c r="AN11" s="15"/>
      <c r="AU11" s="19"/>
      <c r="AV11" s="19"/>
      <c r="AW11" s="19"/>
      <c r="AX11" s="19"/>
      <c r="AY11" s="19"/>
      <c r="AZ11" s="19"/>
      <c r="BA11" s="19"/>
      <c r="BB11" s="19"/>
    </row>
    <row r="12" spans="1:955" ht="26.25" customHeight="1" x14ac:dyDescent="0.2">
      <c r="B12" s="379" t="s">
        <v>303</v>
      </c>
      <c r="C12" s="378"/>
      <c r="D12" s="378"/>
      <c r="E12" s="378"/>
      <c r="F12" s="378"/>
      <c r="G12" s="378"/>
      <c r="H12" s="378"/>
      <c r="I12" s="378"/>
      <c r="J12" s="49"/>
      <c r="K12" s="49"/>
      <c r="L12" s="49"/>
      <c r="M12" s="21"/>
      <c r="N12" s="17"/>
      <c r="O12" s="17"/>
      <c r="P12" s="17"/>
      <c r="Q12" s="17"/>
      <c r="R12" s="5"/>
      <c r="S12" s="5"/>
      <c r="T12" s="5"/>
      <c r="U12" s="5"/>
      <c r="V12" s="5"/>
      <c r="W12" s="5"/>
      <c r="X12" s="5"/>
      <c r="Y12" s="15"/>
      <c r="Z12" s="15"/>
      <c r="AA12" s="21"/>
      <c r="AB12" s="21"/>
      <c r="AC12" s="21"/>
      <c r="AD12" s="21"/>
      <c r="AE12" s="5"/>
      <c r="AF12" s="5"/>
      <c r="AG12" s="5"/>
      <c r="AH12" s="15"/>
      <c r="AI12" s="15"/>
      <c r="AJ12" s="15"/>
      <c r="AK12" s="15"/>
      <c r="AL12" s="15"/>
      <c r="AM12" s="15"/>
      <c r="AN12" s="15"/>
      <c r="AU12" s="19"/>
      <c r="AV12" s="19"/>
      <c r="AW12" s="19"/>
      <c r="AX12" s="19"/>
      <c r="AY12" s="19"/>
      <c r="AZ12" s="19"/>
      <c r="BA12" s="19"/>
      <c r="BB12" s="19"/>
    </row>
    <row r="13" spans="1:955" x14ac:dyDescent="0.2">
      <c r="B13" s="217"/>
      <c r="C13" s="217"/>
      <c r="D13" s="217"/>
      <c r="E13" s="217"/>
      <c r="F13" s="217"/>
      <c r="G13" s="217"/>
      <c r="H13" s="217"/>
      <c r="I13" s="217"/>
      <c r="J13" s="7"/>
      <c r="K13" s="7"/>
      <c r="L13" s="23"/>
      <c r="M13" s="18"/>
      <c r="N13" s="18"/>
      <c r="O13" s="18"/>
      <c r="P13" s="18"/>
      <c r="Q13" s="18"/>
      <c r="R13" s="15"/>
      <c r="S13" s="15"/>
      <c r="T13" s="15"/>
      <c r="U13" s="15"/>
      <c r="V13" s="15"/>
      <c r="W13" s="15"/>
      <c r="X13" s="15"/>
      <c r="Y13" s="15"/>
      <c r="Z13" s="15"/>
      <c r="AA13" s="23"/>
      <c r="AB13" s="23"/>
      <c r="AC13" s="23"/>
      <c r="AD13" s="23"/>
      <c r="AE13" s="15"/>
      <c r="AF13" s="15"/>
      <c r="AG13" s="5"/>
      <c r="AH13" s="15"/>
      <c r="AI13" s="15"/>
      <c r="AJ13" s="15"/>
      <c r="AK13" s="15"/>
      <c r="AL13" s="15"/>
      <c r="AM13" s="15"/>
      <c r="AN13" s="15"/>
      <c r="AU13" s="19"/>
      <c r="AV13" s="19"/>
      <c r="AW13" s="19"/>
      <c r="AX13" s="19"/>
      <c r="AY13" s="19"/>
      <c r="AZ13" s="19"/>
      <c r="BA13" s="19"/>
      <c r="BB13" s="19"/>
    </row>
    <row r="14" spans="1:955" ht="15" thickBot="1" x14ac:dyDescent="0.25">
      <c r="B14" s="270" t="s">
        <v>91</v>
      </c>
      <c r="C14" s="265"/>
      <c r="D14" s="265"/>
      <c r="E14" s="265"/>
      <c r="F14" s="265"/>
      <c r="G14" s="265"/>
      <c r="H14" s="265"/>
      <c r="I14" s="265"/>
      <c r="J14" s="265"/>
      <c r="K14" s="265"/>
      <c r="L14" s="271"/>
      <c r="M14" s="265" t="s">
        <v>90</v>
      </c>
      <c r="N14" s="265"/>
      <c r="O14" s="265"/>
      <c r="P14" s="266"/>
      <c r="Q14" s="264" t="s">
        <v>92</v>
      </c>
      <c r="R14" s="265"/>
      <c r="S14" s="265"/>
      <c r="T14" s="265"/>
      <c r="U14" s="265"/>
      <c r="V14" s="265"/>
      <c r="W14" s="265"/>
      <c r="X14" s="265"/>
      <c r="Y14" s="265"/>
      <c r="Z14" s="265"/>
      <c r="AA14" s="265"/>
      <c r="AB14" s="265"/>
      <c r="AC14" s="266"/>
      <c r="AD14" s="260" t="s">
        <v>101</v>
      </c>
      <c r="AE14" s="258"/>
      <c r="AF14" s="258"/>
      <c r="AG14" s="258"/>
      <c r="AH14" s="261"/>
      <c r="AI14" s="257" t="s">
        <v>93</v>
      </c>
      <c r="AJ14" s="258"/>
      <c r="AK14" s="258"/>
      <c r="AL14" s="258"/>
      <c r="AM14" s="258"/>
      <c r="AN14" s="259"/>
      <c r="AU14" s="19"/>
      <c r="AV14" s="19"/>
      <c r="AW14" s="19"/>
      <c r="AX14" s="19"/>
      <c r="AY14" s="19"/>
      <c r="AZ14" s="19"/>
      <c r="BA14" s="19"/>
      <c r="BB14" s="19"/>
    </row>
    <row r="15" spans="1:955" s="3" customFormat="1" ht="12.75" customHeight="1" x14ac:dyDescent="0.2">
      <c r="A15" s="8"/>
      <c r="B15" s="267" t="s">
        <v>71</v>
      </c>
      <c r="C15" s="248" t="s">
        <v>126</v>
      </c>
      <c r="D15" s="248" t="s">
        <v>70</v>
      </c>
      <c r="E15" s="248" t="s">
        <v>115</v>
      </c>
      <c r="F15" s="250" t="s">
        <v>85</v>
      </c>
      <c r="G15" s="272" t="s">
        <v>0</v>
      </c>
      <c r="H15" s="230" t="s">
        <v>40</v>
      </c>
      <c r="I15" s="276" t="s">
        <v>69</v>
      </c>
      <c r="J15" s="292" t="s">
        <v>113</v>
      </c>
      <c r="K15" s="230" t="s">
        <v>68</v>
      </c>
      <c r="L15" s="272" t="s">
        <v>17</v>
      </c>
      <c r="M15" s="284" t="s">
        <v>37</v>
      </c>
      <c r="N15" s="285"/>
      <c r="O15" s="285"/>
      <c r="P15" s="286"/>
      <c r="Q15" s="230" t="s">
        <v>2</v>
      </c>
      <c r="R15" s="230" t="s">
        <v>3</v>
      </c>
      <c r="S15" s="275" t="s">
        <v>34</v>
      </c>
      <c r="T15" s="276"/>
      <c r="U15" s="276"/>
      <c r="V15" s="276"/>
      <c r="W15" s="276"/>
      <c r="X15" s="279"/>
      <c r="Y15" s="275" t="s">
        <v>4</v>
      </c>
      <c r="Z15" s="276"/>
      <c r="AA15" s="230" t="s">
        <v>41</v>
      </c>
      <c r="AB15" s="275" t="s">
        <v>81</v>
      </c>
      <c r="AC15" s="279"/>
      <c r="AD15" s="262" t="s">
        <v>102</v>
      </c>
      <c r="AE15" s="255"/>
      <c r="AF15" s="255"/>
      <c r="AG15" s="255"/>
      <c r="AH15" s="263"/>
      <c r="AI15" s="255" t="s">
        <v>61</v>
      </c>
      <c r="AJ15" s="255"/>
      <c r="AK15" s="255"/>
      <c r="AL15" s="255"/>
      <c r="AM15" s="255"/>
      <c r="AN15" s="256"/>
      <c r="AO15" s="281" t="s">
        <v>106</v>
      </c>
      <c r="AP15" s="282"/>
      <c r="AQ15" s="283"/>
      <c r="AR15" s="42"/>
      <c r="AS15" s="226"/>
      <c r="AT15" s="226"/>
      <c r="AU15" s="226"/>
      <c r="AV15" s="226"/>
      <c r="AW15" s="226"/>
      <c r="AX15" s="226"/>
      <c r="AY15" s="226"/>
      <c r="AZ15" s="226"/>
      <c r="BA15" s="226"/>
      <c r="BB15" s="226"/>
      <c r="BC15" s="226"/>
      <c r="BD15" s="226"/>
      <c r="BE15" s="226"/>
      <c r="BF15" s="226"/>
      <c r="BG15" s="226"/>
      <c r="BH15" s="226"/>
      <c r="BI15" s="226"/>
      <c r="BJ15" s="226"/>
      <c r="BK15" s="226"/>
      <c r="BL15" s="226"/>
      <c r="BM15" s="366"/>
      <c r="BN15" s="366"/>
      <c r="BO15" s="366"/>
      <c r="BP15" s="366"/>
      <c r="BQ15" s="366"/>
      <c r="BR15" s="366"/>
      <c r="BS15" s="366"/>
      <c r="BT15" s="366"/>
      <c r="BU15" s="366"/>
      <c r="BV15" s="366"/>
      <c r="BW15" s="366"/>
      <c r="BX15" s="366"/>
      <c r="BY15" s="366"/>
      <c r="BZ15" s="366"/>
      <c r="CA15" s="366"/>
      <c r="CB15" s="366"/>
      <c r="CC15" s="366"/>
      <c r="CD15" s="366"/>
      <c r="CE15" s="366"/>
      <c r="CF15" s="366"/>
      <c r="CG15" s="366"/>
      <c r="CH15" s="366"/>
      <c r="CI15" s="366"/>
      <c r="CJ15" s="366"/>
      <c r="CK15" s="366"/>
      <c r="CL15" s="366"/>
      <c r="CM15" s="366"/>
      <c r="CN15" s="366"/>
      <c r="CO15" s="366"/>
      <c r="CP15" s="366"/>
      <c r="CQ15" s="366"/>
      <c r="CR15" s="366"/>
      <c r="CS15" s="366"/>
      <c r="CT15" s="366"/>
      <c r="CU15" s="366"/>
      <c r="CV15" s="366"/>
      <c r="CW15" s="366"/>
      <c r="CX15" s="366"/>
      <c r="CY15" s="366"/>
      <c r="CZ15" s="366"/>
      <c r="DA15" s="366"/>
      <c r="DB15" s="366"/>
      <c r="DC15" s="366"/>
      <c r="DD15" s="366"/>
      <c r="DE15" s="366"/>
      <c r="DF15" s="366"/>
      <c r="DG15" s="366"/>
      <c r="DH15" s="366"/>
      <c r="DI15" s="366"/>
      <c r="DJ15" s="366"/>
      <c r="DK15" s="366"/>
      <c r="DL15" s="366"/>
      <c r="DM15" s="366"/>
      <c r="DN15" s="366"/>
      <c r="DO15" s="366"/>
      <c r="DP15" s="366"/>
      <c r="DQ15" s="366"/>
      <c r="DR15" s="366"/>
      <c r="DS15" s="366"/>
      <c r="DT15" s="366"/>
      <c r="DU15" s="366"/>
      <c r="DV15" s="366"/>
      <c r="DW15" s="366"/>
      <c r="DX15" s="366"/>
      <c r="DY15" s="366"/>
      <c r="DZ15" s="366"/>
      <c r="EA15" s="366"/>
      <c r="EB15" s="366"/>
      <c r="EC15" s="366"/>
      <c r="ED15" s="366"/>
      <c r="EE15" s="366"/>
      <c r="EF15" s="366"/>
      <c r="EG15" s="366"/>
      <c r="EH15" s="366"/>
      <c r="EI15" s="366"/>
      <c r="EJ15" s="366"/>
      <c r="EK15" s="366"/>
      <c r="EL15" s="366"/>
      <c r="EM15" s="366"/>
      <c r="EN15" s="366"/>
      <c r="EO15" s="366"/>
      <c r="EP15" s="366"/>
      <c r="EQ15" s="366"/>
      <c r="ER15" s="366"/>
      <c r="ES15" s="366"/>
      <c r="ET15" s="366"/>
      <c r="EU15" s="366"/>
      <c r="EV15" s="366"/>
      <c r="EW15" s="366"/>
      <c r="EX15" s="366"/>
      <c r="EY15" s="366"/>
      <c r="EZ15" s="366"/>
      <c r="FA15" s="366"/>
      <c r="FB15" s="366"/>
      <c r="FC15" s="366"/>
      <c r="FD15" s="366"/>
      <c r="FE15" s="366"/>
      <c r="FF15" s="366"/>
      <c r="FG15" s="366"/>
      <c r="FH15" s="366"/>
      <c r="FI15" s="366"/>
      <c r="FJ15" s="366"/>
      <c r="FK15" s="366"/>
      <c r="FL15" s="366"/>
      <c r="FM15" s="366"/>
      <c r="FN15" s="366"/>
      <c r="FO15" s="366"/>
      <c r="FP15" s="366"/>
      <c r="FQ15" s="366"/>
      <c r="FR15" s="366"/>
      <c r="FS15" s="366"/>
      <c r="FT15" s="366"/>
      <c r="FU15" s="366"/>
      <c r="FV15" s="366"/>
      <c r="FW15" s="366"/>
      <c r="FX15" s="366"/>
      <c r="FY15" s="366"/>
      <c r="FZ15" s="366"/>
      <c r="GA15" s="366"/>
      <c r="GB15" s="366"/>
      <c r="GC15" s="366"/>
      <c r="GD15" s="366"/>
      <c r="GE15" s="366"/>
      <c r="GF15" s="366"/>
      <c r="GG15" s="366"/>
      <c r="GH15" s="366"/>
      <c r="GI15" s="366"/>
      <c r="GJ15" s="366"/>
      <c r="GK15" s="366"/>
      <c r="GL15" s="366"/>
      <c r="GM15" s="366"/>
      <c r="GN15" s="366"/>
      <c r="GO15" s="366"/>
      <c r="GP15" s="366"/>
      <c r="GQ15" s="366"/>
      <c r="GR15" s="366"/>
      <c r="GS15" s="366"/>
      <c r="GT15" s="366"/>
      <c r="GU15" s="366"/>
      <c r="GV15" s="366"/>
      <c r="GW15" s="366"/>
      <c r="GX15" s="366"/>
      <c r="GY15" s="366"/>
      <c r="GZ15" s="366"/>
      <c r="HA15" s="366"/>
      <c r="HB15" s="366"/>
      <c r="HC15" s="366"/>
      <c r="HD15" s="366"/>
      <c r="HE15" s="366"/>
      <c r="HF15" s="366"/>
      <c r="HG15" s="366"/>
      <c r="HH15" s="366"/>
      <c r="HI15" s="366"/>
      <c r="HJ15" s="366"/>
      <c r="HK15" s="366"/>
      <c r="HL15" s="366"/>
      <c r="HM15" s="366"/>
      <c r="HN15" s="366"/>
      <c r="HO15" s="366"/>
      <c r="HP15" s="366"/>
      <c r="HQ15" s="366"/>
      <c r="HR15" s="366"/>
      <c r="HS15" s="366"/>
      <c r="HT15" s="366"/>
      <c r="HU15" s="366"/>
      <c r="HV15" s="366"/>
      <c r="HW15" s="366"/>
      <c r="HX15" s="366"/>
      <c r="HY15" s="366"/>
      <c r="HZ15" s="366"/>
      <c r="IA15" s="366"/>
      <c r="IB15" s="366"/>
      <c r="IC15" s="366"/>
      <c r="ID15" s="366"/>
      <c r="IE15" s="366"/>
      <c r="IF15" s="366"/>
      <c r="IG15" s="366"/>
      <c r="IH15" s="366"/>
      <c r="II15" s="366"/>
      <c r="IJ15" s="366"/>
      <c r="IK15" s="366"/>
      <c r="IL15" s="366"/>
      <c r="IM15" s="366"/>
      <c r="IN15" s="366"/>
      <c r="IO15" s="366"/>
      <c r="IP15" s="366"/>
      <c r="IQ15" s="366"/>
      <c r="IR15" s="366"/>
      <c r="IS15" s="366"/>
      <c r="IT15" s="366"/>
      <c r="IU15" s="366"/>
      <c r="IV15" s="366"/>
      <c r="IW15" s="366"/>
      <c r="IX15" s="366"/>
      <c r="IY15" s="366"/>
      <c r="IZ15" s="366"/>
      <c r="JA15" s="366"/>
      <c r="JB15" s="366"/>
      <c r="JC15" s="366"/>
      <c r="JD15" s="366"/>
      <c r="JE15" s="366"/>
      <c r="JF15" s="366"/>
      <c r="JG15" s="366"/>
      <c r="JH15" s="366"/>
      <c r="JI15" s="366"/>
      <c r="JJ15" s="366"/>
      <c r="JK15" s="366"/>
      <c r="JL15" s="366"/>
      <c r="JM15" s="366"/>
      <c r="JN15" s="366"/>
      <c r="JO15" s="366"/>
      <c r="JP15" s="366"/>
      <c r="JQ15" s="366"/>
      <c r="JR15" s="366"/>
      <c r="JS15" s="366"/>
      <c r="JT15" s="366"/>
      <c r="JU15" s="366"/>
      <c r="JV15" s="366"/>
      <c r="JW15" s="366"/>
      <c r="JX15" s="366"/>
      <c r="JY15" s="366"/>
      <c r="JZ15" s="366"/>
      <c r="KA15" s="366"/>
      <c r="KB15" s="366"/>
      <c r="KC15" s="366"/>
      <c r="KD15" s="366"/>
      <c r="KE15" s="366"/>
      <c r="KF15" s="366"/>
      <c r="KG15" s="366"/>
      <c r="KH15" s="366"/>
      <c r="KI15" s="366"/>
      <c r="KJ15" s="366"/>
      <c r="KK15" s="366"/>
      <c r="KL15" s="366"/>
      <c r="KM15" s="366"/>
      <c r="KN15" s="366"/>
      <c r="KO15" s="366"/>
      <c r="KP15" s="366"/>
      <c r="KQ15" s="366"/>
      <c r="KR15" s="366"/>
      <c r="KS15" s="366"/>
      <c r="KT15" s="366"/>
      <c r="KU15" s="366"/>
      <c r="KV15" s="366"/>
      <c r="KW15" s="366"/>
      <c r="KX15" s="366"/>
      <c r="KY15" s="366"/>
      <c r="KZ15" s="366"/>
      <c r="LA15" s="366"/>
      <c r="LB15" s="366"/>
      <c r="LC15" s="366"/>
      <c r="LD15" s="366"/>
      <c r="LE15" s="366"/>
      <c r="LF15" s="366"/>
      <c r="LG15" s="366"/>
      <c r="LH15" s="366"/>
      <c r="LI15" s="366"/>
      <c r="LJ15" s="366"/>
      <c r="LK15" s="366"/>
      <c r="LL15" s="366"/>
      <c r="LM15" s="366"/>
      <c r="LN15" s="366"/>
      <c r="LO15" s="366"/>
      <c r="LP15" s="366"/>
      <c r="LQ15" s="366"/>
      <c r="LR15" s="366"/>
      <c r="LS15" s="366"/>
      <c r="LT15" s="366"/>
      <c r="LU15" s="366"/>
      <c r="LV15" s="366"/>
      <c r="LW15" s="366"/>
      <c r="LX15" s="366"/>
      <c r="LY15" s="366"/>
      <c r="LZ15" s="366"/>
      <c r="MA15" s="366"/>
      <c r="MB15" s="366"/>
      <c r="MC15" s="366"/>
      <c r="MD15" s="366"/>
      <c r="ME15" s="366"/>
      <c r="MF15" s="366"/>
      <c r="MG15" s="366"/>
      <c r="MH15" s="366"/>
      <c r="MI15" s="366"/>
      <c r="MJ15" s="366"/>
      <c r="MK15" s="366"/>
      <c r="ML15" s="366"/>
      <c r="MM15" s="366"/>
      <c r="MN15" s="366"/>
      <c r="MO15" s="366"/>
      <c r="MP15" s="366"/>
      <c r="MQ15" s="366"/>
      <c r="MR15" s="366"/>
      <c r="MS15" s="366"/>
      <c r="MT15" s="366"/>
      <c r="MU15" s="366"/>
      <c r="MV15" s="366"/>
      <c r="MW15" s="366"/>
      <c r="MX15" s="366"/>
      <c r="MY15" s="366"/>
      <c r="MZ15" s="366"/>
      <c r="NA15" s="366"/>
      <c r="NB15" s="366"/>
      <c r="NC15" s="366"/>
      <c r="ND15" s="366"/>
      <c r="NE15" s="366"/>
      <c r="NF15" s="366"/>
      <c r="NG15" s="366"/>
      <c r="NH15" s="366"/>
      <c r="NI15" s="366"/>
      <c r="NJ15" s="366"/>
      <c r="NK15" s="366"/>
      <c r="NL15" s="366"/>
      <c r="NM15" s="366"/>
      <c r="NN15" s="366"/>
      <c r="NO15" s="366"/>
      <c r="NP15" s="366"/>
      <c r="NQ15" s="366"/>
      <c r="NR15" s="366"/>
      <c r="NS15" s="366"/>
      <c r="NT15" s="366"/>
      <c r="NU15" s="366"/>
      <c r="NV15" s="366"/>
      <c r="NW15" s="366"/>
      <c r="NX15" s="366"/>
      <c r="NY15" s="366"/>
      <c r="NZ15" s="366"/>
      <c r="OA15" s="366"/>
      <c r="OB15" s="366"/>
      <c r="OC15" s="366"/>
      <c r="OD15" s="366"/>
      <c r="OE15" s="366"/>
      <c r="OF15" s="366"/>
      <c r="OG15" s="366"/>
      <c r="OH15" s="366"/>
      <c r="OI15" s="366"/>
      <c r="OJ15" s="366"/>
      <c r="OK15" s="366"/>
      <c r="OL15" s="366"/>
      <c r="OM15" s="366"/>
      <c r="ON15" s="366"/>
      <c r="OO15" s="366"/>
      <c r="OP15" s="366"/>
      <c r="OQ15" s="366"/>
      <c r="OR15" s="366"/>
      <c r="OS15" s="366"/>
      <c r="OT15" s="366"/>
      <c r="OU15" s="366"/>
      <c r="OV15" s="366"/>
      <c r="OW15" s="366"/>
      <c r="OX15" s="366"/>
      <c r="OY15" s="366"/>
      <c r="OZ15" s="366"/>
      <c r="PA15" s="366"/>
      <c r="PB15" s="366"/>
      <c r="PC15" s="366"/>
      <c r="PD15" s="366"/>
      <c r="PE15" s="366"/>
      <c r="PF15" s="366"/>
      <c r="PG15" s="366"/>
      <c r="PH15" s="366"/>
      <c r="PI15" s="366"/>
      <c r="PJ15" s="366"/>
      <c r="PK15" s="366"/>
      <c r="PL15" s="366"/>
      <c r="PM15" s="366"/>
      <c r="PN15" s="366"/>
      <c r="PO15" s="366"/>
      <c r="PP15" s="366"/>
      <c r="PQ15" s="366"/>
      <c r="PR15" s="366"/>
      <c r="PS15" s="366"/>
      <c r="PT15" s="366"/>
      <c r="PU15" s="366"/>
      <c r="PV15" s="366"/>
      <c r="PW15" s="366"/>
      <c r="PX15" s="366"/>
      <c r="PY15" s="366"/>
      <c r="PZ15" s="366"/>
      <c r="QA15" s="366"/>
      <c r="QB15" s="366"/>
      <c r="QC15" s="366"/>
      <c r="QD15" s="366"/>
      <c r="QE15" s="366"/>
      <c r="QF15" s="366"/>
      <c r="QG15" s="366"/>
      <c r="QH15" s="366"/>
      <c r="QI15" s="366"/>
      <c r="QJ15" s="366"/>
      <c r="QK15" s="366"/>
      <c r="QL15" s="366"/>
      <c r="QM15" s="366"/>
      <c r="QN15" s="366"/>
      <c r="QO15" s="366"/>
      <c r="QP15" s="366"/>
      <c r="QQ15" s="366"/>
      <c r="QR15" s="366"/>
      <c r="QS15" s="366"/>
      <c r="QT15" s="366"/>
      <c r="QU15" s="366"/>
      <c r="QV15" s="366"/>
      <c r="QW15" s="366"/>
      <c r="QX15" s="366"/>
      <c r="QY15" s="366"/>
      <c r="QZ15" s="366"/>
      <c r="RA15" s="366"/>
      <c r="RB15" s="366"/>
      <c r="RC15" s="366"/>
      <c r="RD15" s="366"/>
      <c r="RE15" s="366"/>
      <c r="RF15" s="366"/>
      <c r="RG15" s="366"/>
      <c r="RH15" s="366"/>
      <c r="RI15" s="366"/>
      <c r="RJ15" s="366"/>
      <c r="RK15" s="366"/>
      <c r="RL15" s="366"/>
      <c r="RM15" s="366"/>
      <c r="RN15" s="366"/>
      <c r="RO15" s="366"/>
      <c r="RP15" s="366"/>
      <c r="RQ15" s="366"/>
      <c r="RR15" s="366"/>
      <c r="RS15" s="366"/>
      <c r="RT15" s="366"/>
      <c r="RU15" s="366"/>
      <c r="RV15" s="366"/>
      <c r="RW15" s="366"/>
      <c r="RX15" s="366"/>
      <c r="RY15" s="366"/>
      <c r="RZ15" s="366"/>
      <c r="SA15" s="366"/>
      <c r="SB15" s="366"/>
      <c r="SC15" s="366"/>
      <c r="SD15" s="366"/>
      <c r="SE15" s="366"/>
      <c r="SF15" s="366"/>
      <c r="SG15" s="366"/>
      <c r="SH15" s="366"/>
      <c r="SI15" s="366"/>
      <c r="SJ15" s="366"/>
      <c r="SK15" s="366"/>
      <c r="SL15" s="366"/>
      <c r="SM15" s="366"/>
      <c r="SN15" s="366"/>
      <c r="SO15" s="366"/>
      <c r="SP15" s="366"/>
      <c r="SQ15" s="366"/>
      <c r="SR15" s="366"/>
      <c r="SS15" s="366"/>
      <c r="ST15" s="366"/>
      <c r="SU15" s="366"/>
      <c r="SV15" s="366"/>
      <c r="SW15" s="366"/>
      <c r="SX15" s="366"/>
      <c r="SY15" s="366"/>
      <c r="SZ15" s="366"/>
      <c r="TA15" s="366"/>
      <c r="TB15" s="366"/>
      <c r="TC15" s="366"/>
      <c r="TD15" s="366"/>
      <c r="TE15" s="366"/>
      <c r="TF15" s="366"/>
      <c r="TG15" s="366"/>
      <c r="TH15" s="366"/>
      <c r="TI15" s="366"/>
      <c r="TJ15" s="366"/>
      <c r="TK15" s="366"/>
      <c r="TL15" s="366"/>
      <c r="TM15" s="366"/>
      <c r="TN15" s="366"/>
      <c r="TO15" s="366"/>
      <c r="TP15" s="366"/>
      <c r="TQ15" s="366"/>
      <c r="TR15" s="366"/>
      <c r="TS15" s="366"/>
      <c r="TT15" s="366"/>
      <c r="TU15" s="366"/>
      <c r="TV15" s="366"/>
      <c r="TW15" s="366"/>
      <c r="TX15" s="366"/>
      <c r="TY15" s="366"/>
      <c r="TZ15" s="366"/>
      <c r="UA15" s="366"/>
      <c r="UB15" s="366"/>
      <c r="UC15" s="366"/>
      <c r="UD15" s="366"/>
      <c r="UE15" s="366"/>
      <c r="UF15" s="366"/>
      <c r="UG15" s="366"/>
      <c r="UH15" s="366"/>
      <c r="UI15" s="366"/>
      <c r="UJ15" s="366"/>
      <c r="UK15" s="366"/>
      <c r="UL15" s="366"/>
      <c r="UM15" s="366"/>
      <c r="UN15" s="366"/>
      <c r="UO15" s="366"/>
      <c r="UP15" s="366"/>
      <c r="UQ15" s="366"/>
      <c r="UR15" s="366"/>
      <c r="US15" s="366"/>
      <c r="UT15" s="366"/>
      <c r="UU15" s="366"/>
      <c r="UV15" s="366"/>
      <c r="UW15" s="366"/>
      <c r="UX15" s="366"/>
      <c r="UY15" s="366"/>
      <c r="UZ15" s="366"/>
      <c r="VA15" s="366"/>
      <c r="VB15" s="366"/>
      <c r="VC15" s="366"/>
      <c r="VD15" s="366"/>
      <c r="VE15" s="366"/>
      <c r="VF15" s="366"/>
      <c r="VG15" s="366"/>
      <c r="VH15" s="366"/>
      <c r="VI15" s="366"/>
      <c r="VJ15" s="366"/>
      <c r="VK15" s="366"/>
      <c r="VL15" s="366"/>
      <c r="VM15" s="366"/>
      <c r="VN15" s="366"/>
      <c r="VO15" s="366"/>
      <c r="VP15" s="366"/>
      <c r="VQ15" s="366"/>
      <c r="VR15" s="366"/>
      <c r="VS15" s="366"/>
      <c r="VT15" s="366"/>
      <c r="VU15" s="366"/>
      <c r="VV15" s="366"/>
      <c r="VW15" s="366"/>
      <c r="VX15" s="366"/>
      <c r="VY15" s="366"/>
      <c r="VZ15" s="366"/>
      <c r="WA15" s="366"/>
      <c r="WB15" s="366"/>
      <c r="WC15" s="366"/>
      <c r="WD15" s="366"/>
      <c r="WE15" s="366"/>
      <c r="WF15" s="366"/>
      <c r="WG15" s="366"/>
      <c r="WH15" s="366"/>
      <c r="WI15" s="366"/>
      <c r="WJ15" s="366"/>
      <c r="WK15" s="366"/>
      <c r="WL15" s="366"/>
      <c r="WM15" s="366"/>
      <c r="WN15" s="366"/>
      <c r="WO15" s="366"/>
      <c r="WP15" s="366"/>
      <c r="WQ15" s="366"/>
      <c r="WR15" s="366"/>
      <c r="WS15" s="366"/>
      <c r="WT15" s="366"/>
      <c r="WU15" s="366"/>
      <c r="WV15" s="366"/>
      <c r="WW15" s="366"/>
      <c r="WX15" s="366"/>
      <c r="WY15" s="366"/>
      <c r="WZ15" s="366"/>
      <c r="XA15" s="366"/>
      <c r="XB15" s="366"/>
      <c r="XC15" s="366"/>
      <c r="XD15" s="366"/>
      <c r="XE15" s="366"/>
      <c r="XF15" s="366"/>
      <c r="XG15" s="366"/>
      <c r="XH15" s="366"/>
      <c r="XI15" s="366"/>
      <c r="XJ15" s="366"/>
      <c r="XK15" s="366"/>
      <c r="XL15" s="366"/>
      <c r="XM15" s="366"/>
      <c r="XN15" s="366"/>
      <c r="XO15" s="366"/>
      <c r="XP15" s="366"/>
      <c r="XQ15" s="366"/>
      <c r="XR15" s="366"/>
      <c r="XS15" s="366"/>
      <c r="XT15" s="366"/>
      <c r="XU15" s="366"/>
      <c r="XV15" s="366"/>
      <c r="XW15" s="366"/>
      <c r="XX15" s="366"/>
      <c r="XY15" s="366"/>
      <c r="XZ15" s="366"/>
      <c r="YA15" s="366"/>
      <c r="YB15" s="366"/>
      <c r="YC15" s="366"/>
      <c r="YD15" s="366"/>
      <c r="YE15" s="366"/>
      <c r="YF15" s="366"/>
      <c r="YG15" s="366"/>
      <c r="YH15" s="366"/>
      <c r="YI15" s="366"/>
      <c r="YJ15" s="366"/>
      <c r="YK15" s="366"/>
      <c r="YL15" s="366"/>
      <c r="YM15" s="366"/>
      <c r="YN15" s="366"/>
      <c r="YO15" s="366"/>
      <c r="YP15" s="366"/>
      <c r="YQ15" s="366"/>
      <c r="YR15" s="366"/>
      <c r="YS15" s="366"/>
      <c r="YT15" s="366"/>
      <c r="YU15" s="366"/>
      <c r="YV15" s="366"/>
      <c r="YW15" s="366"/>
      <c r="YX15" s="366"/>
      <c r="YY15" s="366"/>
      <c r="YZ15" s="366"/>
      <c r="ZA15" s="366"/>
      <c r="ZB15" s="366"/>
      <c r="ZC15" s="366"/>
      <c r="ZD15" s="366"/>
      <c r="ZE15" s="366"/>
      <c r="ZF15" s="366"/>
      <c r="ZG15" s="366"/>
      <c r="ZH15" s="366"/>
      <c r="ZI15" s="366"/>
      <c r="ZJ15" s="366"/>
      <c r="ZK15" s="366"/>
      <c r="ZL15" s="366"/>
      <c r="ZM15" s="366"/>
      <c r="ZN15" s="366"/>
      <c r="ZO15" s="366"/>
      <c r="ZP15" s="366"/>
      <c r="ZQ15" s="366"/>
      <c r="ZR15" s="366"/>
      <c r="ZS15" s="366"/>
      <c r="ZT15" s="366"/>
      <c r="ZU15" s="366"/>
      <c r="ZV15" s="366"/>
      <c r="ZW15" s="366"/>
      <c r="ZX15" s="366"/>
      <c r="ZY15" s="366"/>
      <c r="ZZ15" s="366"/>
      <c r="AAA15" s="366"/>
      <c r="AAB15" s="366"/>
      <c r="AAC15" s="366"/>
      <c r="AAD15" s="366"/>
      <c r="AAE15" s="366"/>
      <c r="AAF15" s="366"/>
      <c r="AAG15" s="366"/>
      <c r="AAH15" s="366"/>
      <c r="AAI15" s="366"/>
      <c r="AAJ15" s="366"/>
      <c r="AAK15" s="366"/>
      <c r="AAL15" s="366"/>
      <c r="AAM15" s="366"/>
      <c r="AAN15" s="366"/>
      <c r="AAO15" s="366"/>
      <c r="AAP15" s="366"/>
      <c r="AAQ15" s="366"/>
      <c r="AAR15" s="366"/>
      <c r="AAS15" s="366"/>
      <c r="AAT15" s="366"/>
      <c r="AAU15" s="366"/>
      <c r="AAV15" s="366"/>
      <c r="AAW15" s="366"/>
      <c r="AAX15" s="366"/>
      <c r="AAY15" s="366"/>
      <c r="AAZ15" s="366"/>
      <c r="ABA15" s="366"/>
      <c r="ABB15" s="366"/>
      <c r="ABC15" s="366"/>
      <c r="ABD15" s="366"/>
      <c r="ABE15" s="366"/>
      <c r="ABF15" s="366"/>
      <c r="ABG15" s="366"/>
      <c r="ABH15" s="366"/>
      <c r="ABI15" s="366"/>
      <c r="ABJ15" s="366"/>
      <c r="ABK15" s="366"/>
      <c r="ABL15" s="366"/>
      <c r="ABM15" s="366"/>
      <c r="ABN15" s="366"/>
      <c r="ABO15" s="366"/>
      <c r="ABP15" s="366"/>
      <c r="ABQ15" s="366"/>
      <c r="ABR15" s="366"/>
      <c r="ABS15" s="366"/>
      <c r="ABT15" s="366"/>
      <c r="ABU15" s="366"/>
      <c r="ABV15" s="366"/>
      <c r="ABW15" s="366"/>
      <c r="ABX15" s="366"/>
      <c r="ABY15" s="366"/>
      <c r="ABZ15" s="366"/>
      <c r="ACA15" s="366"/>
      <c r="ACB15" s="366"/>
      <c r="ACC15" s="366"/>
      <c r="ACD15" s="366"/>
      <c r="ACE15" s="366"/>
      <c r="ACF15" s="366"/>
      <c r="ACG15" s="366"/>
      <c r="ACH15" s="366"/>
      <c r="ACI15" s="366"/>
      <c r="ACJ15" s="366"/>
      <c r="ACK15" s="366"/>
      <c r="ACL15" s="366"/>
      <c r="ACM15" s="366"/>
      <c r="ACN15" s="366"/>
      <c r="ACO15" s="366"/>
      <c r="ACP15" s="366"/>
      <c r="ACQ15" s="366"/>
      <c r="ACR15" s="366"/>
      <c r="ACS15" s="366"/>
      <c r="ACT15" s="366"/>
      <c r="ACU15" s="366"/>
      <c r="ACV15" s="366"/>
      <c r="ACW15" s="366"/>
      <c r="ACX15" s="366"/>
      <c r="ACY15" s="366"/>
      <c r="ACZ15" s="366"/>
      <c r="ADA15" s="366"/>
      <c r="ADB15" s="366"/>
      <c r="ADC15" s="366"/>
      <c r="ADD15" s="366"/>
      <c r="ADE15" s="366"/>
      <c r="ADF15" s="366"/>
      <c r="ADG15" s="366"/>
      <c r="ADH15" s="366"/>
      <c r="ADI15" s="366"/>
      <c r="ADJ15" s="366"/>
      <c r="ADK15" s="366"/>
      <c r="ADL15" s="366"/>
      <c r="ADM15" s="366"/>
      <c r="ADN15" s="366"/>
      <c r="ADO15" s="366"/>
      <c r="ADP15" s="366"/>
      <c r="ADQ15" s="366"/>
      <c r="ADR15" s="366"/>
      <c r="ADS15" s="366"/>
      <c r="ADT15" s="366"/>
      <c r="ADU15" s="366"/>
      <c r="ADV15" s="366"/>
      <c r="ADW15" s="366"/>
      <c r="ADX15" s="366"/>
      <c r="ADY15" s="366"/>
      <c r="ADZ15" s="366"/>
      <c r="AEA15" s="366"/>
      <c r="AEB15" s="366"/>
      <c r="AEC15" s="366"/>
      <c r="AED15" s="366"/>
      <c r="AEE15" s="366"/>
      <c r="AEF15" s="366"/>
      <c r="AEG15" s="366"/>
      <c r="AEH15" s="366"/>
      <c r="AEI15" s="366"/>
      <c r="AEJ15" s="366"/>
      <c r="AEK15" s="366"/>
      <c r="AEL15" s="366"/>
      <c r="AEM15" s="366"/>
      <c r="AEN15" s="366"/>
      <c r="AEO15" s="366"/>
      <c r="AEP15" s="366"/>
      <c r="AEQ15" s="366"/>
      <c r="AER15" s="366"/>
      <c r="AES15" s="366"/>
      <c r="AET15" s="366"/>
      <c r="AEU15" s="366"/>
      <c r="AEV15" s="366"/>
      <c r="AEW15" s="366"/>
      <c r="AEX15" s="366"/>
      <c r="AEY15" s="366"/>
      <c r="AEZ15" s="366"/>
      <c r="AFA15" s="366"/>
      <c r="AFB15" s="366"/>
      <c r="AFC15" s="366"/>
      <c r="AFD15" s="366"/>
      <c r="AFE15" s="366"/>
      <c r="AFF15" s="366"/>
      <c r="AFG15" s="366"/>
      <c r="AFH15" s="366"/>
      <c r="AFI15" s="366"/>
      <c r="AFJ15" s="366"/>
      <c r="AFK15" s="366"/>
      <c r="AFL15" s="366"/>
      <c r="AFM15" s="366"/>
      <c r="AFN15" s="366"/>
      <c r="AFO15" s="366"/>
      <c r="AFP15" s="366"/>
      <c r="AFQ15" s="366"/>
      <c r="AFR15" s="366"/>
      <c r="AFS15" s="366"/>
      <c r="AFT15" s="366"/>
      <c r="AFU15" s="366"/>
      <c r="AFV15" s="366"/>
      <c r="AFW15" s="366"/>
      <c r="AFX15" s="366"/>
      <c r="AFY15" s="366"/>
      <c r="AFZ15" s="366"/>
      <c r="AGA15" s="366"/>
      <c r="AGB15" s="366"/>
      <c r="AGC15" s="366"/>
      <c r="AGD15" s="366"/>
      <c r="AGE15" s="366"/>
      <c r="AGF15" s="366"/>
      <c r="AGG15" s="366"/>
      <c r="AGH15" s="366"/>
      <c r="AGI15" s="366"/>
      <c r="AGJ15" s="366"/>
      <c r="AGK15" s="366"/>
      <c r="AGL15" s="366"/>
      <c r="AGM15" s="366"/>
      <c r="AGN15" s="366"/>
      <c r="AGO15" s="366"/>
      <c r="AGP15" s="366"/>
      <c r="AGQ15" s="366"/>
      <c r="AGR15" s="366"/>
      <c r="AGS15" s="366"/>
      <c r="AGT15" s="366"/>
      <c r="AGU15" s="366"/>
      <c r="AGV15" s="366"/>
      <c r="AGW15" s="366"/>
      <c r="AGX15" s="366"/>
      <c r="AGY15" s="366"/>
      <c r="AGZ15" s="366"/>
      <c r="AHA15" s="366"/>
      <c r="AHB15" s="366"/>
      <c r="AHC15" s="366"/>
      <c r="AHD15" s="366"/>
      <c r="AHE15" s="366"/>
      <c r="AHF15" s="366"/>
      <c r="AHG15" s="366"/>
      <c r="AHH15" s="366"/>
      <c r="AHI15" s="366"/>
      <c r="AHJ15" s="366"/>
      <c r="AHK15" s="366"/>
      <c r="AHL15" s="366"/>
      <c r="AHM15" s="366"/>
      <c r="AHN15" s="366"/>
      <c r="AHO15" s="366"/>
      <c r="AHP15" s="366"/>
      <c r="AHQ15" s="366"/>
      <c r="AHR15" s="366"/>
      <c r="AHS15" s="366"/>
      <c r="AHT15" s="366"/>
      <c r="AHU15" s="366"/>
      <c r="AHV15" s="366"/>
      <c r="AHW15" s="366"/>
      <c r="AHX15" s="366"/>
      <c r="AHY15" s="366"/>
      <c r="AHZ15" s="366"/>
      <c r="AIA15" s="366"/>
      <c r="AIB15" s="366"/>
      <c r="AIC15" s="366"/>
      <c r="AID15" s="366"/>
      <c r="AIE15" s="366"/>
      <c r="AIF15" s="366"/>
      <c r="AIG15" s="366"/>
      <c r="AIH15" s="366"/>
      <c r="AII15" s="366"/>
      <c r="AIJ15" s="366"/>
      <c r="AIK15" s="366"/>
      <c r="AIL15" s="366"/>
      <c r="AIM15" s="366"/>
      <c r="AIN15" s="366"/>
      <c r="AIO15" s="366"/>
      <c r="AIP15" s="366"/>
      <c r="AIQ15" s="366"/>
      <c r="AIR15" s="366"/>
      <c r="AIS15" s="366"/>
      <c r="AIT15" s="366"/>
      <c r="AIU15" s="366"/>
      <c r="AIV15" s="366"/>
      <c r="AIW15" s="366"/>
      <c r="AIX15" s="366"/>
      <c r="AIY15" s="366"/>
      <c r="AIZ15" s="366"/>
      <c r="AJA15" s="366"/>
      <c r="AJB15" s="366"/>
      <c r="AJC15" s="366"/>
      <c r="AJD15" s="366"/>
      <c r="AJE15" s="366"/>
      <c r="AJF15" s="366"/>
      <c r="AJG15" s="366"/>
      <c r="AJH15" s="366"/>
      <c r="AJI15" s="366"/>
      <c r="AJJ15" s="366"/>
      <c r="AJK15" s="366"/>
      <c r="AJL15" s="366"/>
      <c r="AJM15" s="366"/>
      <c r="AJN15" s="366"/>
      <c r="AJO15" s="366"/>
      <c r="AJP15" s="366"/>
      <c r="AJQ15" s="366"/>
      <c r="AJR15" s="366"/>
      <c r="AJS15" s="366"/>
    </row>
    <row r="16" spans="1:955" s="4" customFormat="1" ht="21" customHeight="1" x14ac:dyDescent="0.2">
      <c r="A16" s="9"/>
      <c r="B16" s="268"/>
      <c r="C16" s="249"/>
      <c r="D16" s="249"/>
      <c r="E16" s="249"/>
      <c r="F16" s="251"/>
      <c r="G16" s="273"/>
      <c r="H16" s="231"/>
      <c r="I16" s="278"/>
      <c r="J16" s="293"/>
      <c r="K16" s="231"/>
      <c r="L16" s="273"/>
      <c r="M16" s="287" t="s">
        <v>38</v>
      </c>
      <c r="N16" s="289" t="s">
        <v>94</v>
      </c>
      <c r="O16" s="249" t="s">
        <v>39</v>
      </c>
      <c r="P16" s="291" t="s">
        <v>62</v>
      </c>
      <c r="Q16" s="231"/>
      <c r="R16" s="231"/>
      <c r="S16" s="277"/>
      <c r="T16" s="278"/>
      <c r="U16" s="278"/>
      <c r="V16" s="278"/>
      <c r="W16" s="278"/>
      <c r="X16" s="280"/>
      <c r="Y16" s="277"/>
      <c r="Z16" s="278"/>
      <c r="AA16" s="231"/>
      <c r="AB16" s="277"/>
      <c r="AC16" s="280"/>
      <c r="AD16" s="231" t="s">
        <v>103</v>
      </c>
      <c r="AE16" s="231" t="s">
        <v>1</v>
      </c>
      <c r="AF16" s="231" t="s">
        <v>67</v>
      </c>
      <c r="AG16" s="231" t="s">
        <v>42</v>
      </c>
      <c r="AH16" s="280" t="s">
        <v>63</v>
      </c>
      <c r="AI16" s="254" t="s">
        <v>100</v>
      </c>
      <c r="AJ16" s="254" t="s">
        <v>11</v>
      </c>
      <c r="AK16" s="254" t="s">
        <v>74</v>
      </c>
      <c r="AL16" s="254" t="s">
        <v>73</v>
      </c>
      <c r="AM16" s="254" t="s">
        <v>76</v>
      </c>
      <c r="AN16" s="295" t="s">
        <v>75</v>
      </c>
      <c r="AO16" s="298" t="s">
        <v>87</v>
      </c>
      <c r="AP16" s="297" t="s">
        <v>88</v>
      </c>
      <c r="AQ16" s="296" t="s">
        <v>89</v>
      </c>
      <c r="AR16" s="43"/>
      <c r="AS16" s="64"/>
      <c r="AT16" s="64"/>
      <c r="AU16" s="64"/>
      <c r="AV16" s="64"/>
      <c r="AW16" s="64"/>
      <c r="AX16" s="64"/>
      <c r="AY16" s="64"/>
      <c r="AZ16" s="64"/>
      <c r="BA16" s="64"/>
      <c r="BB16" s="64"/>
      <c r="BC16" s="64"/>
      <c r="BD16" s="64"/>
      <c r="BE16" s="64"/>
      <c r="BF16" s="64"/>
      <c r="BG16" s="64"/>
      <c r="BH16" s="64"/>
      <c r="BI16" s="64"/>
      <c r="BJ16" s="64"/>
      <c r="BK16" s="64"/>
      <c r="BL16" s="64"/>
      <c r="BM16" s="367"/>
      <c r="BN16" s="367"/>
      <c r="BO16" s="367"/>
      <c r="BP16" s="367"/>
      <c r="BQ16" s="367"/>
      <c r="BR16" s="367"/>
      <c r="BS16" s="367"/>
      <c r="BT16" s="367"/>
      <c r="BU16" s="367"/>
      <c r="BV16" s="367"/>
      <c r="BW16" s="367"/>
      <c r="BX16" s="367"/>
      <c r="BY16" s="367"/>
      <c r="BZ16" s="367"/>
      <c r="CA16" s="367"/>
      <c r="CB16" s="367"/>
      <c r="CC16" s="367"/>
      <c r="CD16" s="367"/>
      <c r="CE16" s="367"/>
      <c r="CF16" s="367"/>
      <c r="CG16" s="367"/>
      <c r="CH16" s="367"/>
      <c r="CI16" s="367"/>
      <c r="CJ16" s="367"/>
      <c r="CK16" s="367"/>
      <c r="CL16" s="367"/>
      <c r="CM16" s="367"/>
      <c r="CN16" s="367"/>
      <c r="CO16" s="367"/>
      <c r="CP16" s="367"/>
      <c r="CQ16" s="367"/>
      <c r="CR16" s="367"/>
      <c r="CS16" s="367"/>
      <c r="CT16" s="367"/>
      <c r="CU16" s="367"/>
      <c r="CV16" s="367"/>
      <c r="CW16" s="367"/>
      <c r="CX16" s="367"/>
      <c r="CY16" s="367"/>
      <c r="CZ16" s="367"/>
      <c r="DA16" s="367"/>
      <c r="DB16" s="367"/>
      <c r="DC16" s="367"/>
      <c r="DD16" s="367"/>
      <c r="DE16" s="367"/>
      <c r="DF16" s="367"/>
      <c r="DG16" s="367"/>
      <c r="DH16" s="367"/>
      <c r="DI16" s="367"/>
      <c r="DJ16" s="367"/>
      <c r="DK16" s="367"/>
      <c r="DL16" s="367"/>
      <c r="DM16" s="367"/>
      <c r="DN16" s="367"/>
      <c r="DO16" s="367"/>
      <c r="DP16" s="367"/>
      <c r="DQ16" s="367"/>
      <c r="DR16" s="367"/>
      <c r="DS16" s="367"/>
      <c r="DT16" s="367"/>
      <c r="DU16" s="367"/>
      <c r="DV16" s="367"/>
      <c r="DW16" s="367"/>
      <c r="DX16" s="367"/>
      <c r="DY16" s="367"/>
      <c r="DZ16" s="367"/>
      <c r="EA16" s="367"/>
      <c r="EB16" s="367"/>
      <c r="EC16" s="367"/>
      <c r="ED16" s="367"/>
      <c r="EE16" s="367"/>
      <c r="EF16" s="367"/>
      <c r="EG16" s="367"/>
      <c r="EH16" s="367"/>
      <c r="EI16" s="367"/>
      <c r="EJ16" s="367"/>
      <c r="EK16" s="367"/>
      <c r="EL16" s="367"/>
      <c r="EM16" s="367"/>
      <c r="EN16" s="367"/>
      <c r="EO16" s="367"/>
      <c r="EP16" s="367"/>
      <c r="EQ16" s="367"/>
      <c r="ER16" s="367"/>
      <c r="ES16" s="367"/>
      <c r="ET16" s="367"/>
      <c r="EU16" s="367"/>
      <c r="EV16" s="367"/>
      <c r="EW16" s="367"/>
      <c r="EX16" s="367"/>
      <c r="EY16" s="367"/>
      <c r="EZ16" s="367"/>
      <c r="FA16" s="367"/>
      <c r="FB16" s="367"/>
      <c r="FC16" s="367"/>
      <c r="FD16" s="367"/>
      <c r="FE16" s="367"/>
      <c r="FF16" s="367"/>
      <c r="FG16" s="367"/>
      <c r="FH16" s="367"/>
      <c r="FI16" s="367"/>
      <c r="FJ16" s="367"/>
      <c r="FK16" s="367"/>
      <c r="FL16" s="367"/>
      <c r="FM16" s="367"/>
      <c r="FN16" s="367"/>
      <c r="FO16" s="367"/>
      <c r="FP16" s="367"/>
      <c r="FQ16" s="367"/>
      <c r="FR16" s="367"/>
      <c r="FS16" s="367"/>
      <c r="FT16" s="367"/>
      <c r="FU16" s="367"/>
      <c r="FV16" s="367"/>
      <c r="FW16" s="367"/>
      <c r="FX16" s="367"/>
      <c r="FY16" s="367"/>
      <c r="FZ16" s="367"/>
      <c r="GA16" s="367"/>
      <c r="GB16" s="367"/>
      <c r="GC16" s="367"/>
      <c r="GD16" s="367"/>
      <c r="GE16" s="367"/>
      <c r="GF16" s="367"/>
      <c r="GG16" s="367"/>
      <c r="GH16" s="367"/>
      <c r="GI16" s="367"/>
      <c r="GJ16" s="367"/>
      <c r="GK16" s="367"/>
      <c r="GL16" s="367"/>
      <c r="GM16" s="367"/>
      <c r="GN16" s="367"/>
      <c r="GO16" s="367"/>
      <c r="GP16" s="367"/>
      <c r="GQ16" s="367"/>
      <c r="GR16" s="367"/>
      <c r="GS16" s="367"/>
      <c r="GT16" s="367"/>
      <c r="GU16" s="367"/>
      <c r="GV16" s="367"/>
      <c r="GW16" s="367"/>
      <c r="GX16" s="367"/>
      <c r="GY16" s="367"/>
      <c r="GZ16" s="367"/>
      <c r="HA16" s="367"/>
      <c r="HB16" s="367"/>
      <c r="HC16" s="367"/>
      <c r="HD16" s="367"/>
      <c r="HE16" s="367"/>
      <c r="HF16" s="367"/>
      <c r="HG16" s="367"/>
      <c r="HH16" s="367"/>
      <c r="HI16" s="367"/>
      <c r="HJ16" s="367"/>
      <c r="HK16" s="367"/>
      <c r="HL16" s="367"/>
      <c r="HM16" s="367"/>
      <c r="HN16" s="367"/>
      <c r="HO16" s="367"/>
      <c r="HP16" s="367"/>
      <c r="HQ16" s="367"/>
      <c r="HR16" s="367"/>
      <c r="HS16" s="367"/>
      <c r="HT16" s="367"/>
      <c r="HU16" s="367"/>
      <c r="HV16" s="367"/>
      <c r="HW16" s="367"/>
      <c r="HX16" s="367"/>
      <c r="HY16" s="367"/>
      <c r="HZ16" s="367"/>
      <c r="IA16" s="367"/>
      <c r="IB16" s="367"/>
      <c r="IC16" s="367"/>
      <c r="ID16" s="367"/>
      <c r="IE16" s="367"/>
      <c r="IF16" s="367"/>
      <c r="IG16" s="367"/>
      <c r="IH16" s="367"/>
      <c r="II16" s="367"/>
      <c r="IJ16" s="367"/>
      <c r="IK16" s="367"/>
      <c r="IL16" s="367"/>
      <c r="IM16" s="367"/>
      <c r="IN16" s="367"/>
      <c r="IO16" s="367"/>
      <c r="IP16" s="367"/>
      <c r="IQ16" s="367"/>
      <c r="IR16" s="367"/>
      <c r="IS16" s="367"/>
      <c r="IT16" s="367"/>
      <c r="IU16" s="367"/>
      <c r="IV16" s="367"/>
      <c r="IW16" s="367"/>
      <c r="IX16" s="367"/>
      <c r="IY16" s="367"/>
      <c r="IZ16" s="367"/>
      <c r="JA16" s="367"/>
      <c r="JB16" s="367"/>
      <c r="JC16" s="367"/>
      <c r="JD16" s="367"/>
      <c r="JE16" s="367"/>
      <c r="JF16" s="367"/>
      <c r="JG16" s="367"/>
      <c r="JH16" s="367"/>
      <c r="JI16" s="367"/>
      <c r="JJ16" s="367"/>
      <c r="JK16" s="367"/>
      <c r="JL16" s="367"/>
      <c r="JM16" s="367"/>
      <c r="JN16" s="367"/>
      <c r="JO16" s="367"/>
      <c r="JP16" s="367"/>
      <c r="JQ16" s="367"/>
      <c r="JR16" s="367"/>
      <c r="JS16" s="367"/>
      <c r="JT16" s="367"/>
      <c r="JU16" s="367"/>
      <c r="JV16" s="367"/>
      <c r="JW16" s="367"/>
      <c r="JX16" s="367"/>
      <c r="JY16" s="367"/>
      <c r="JZ16" s="367"/>
      <c r="KA16" s="367"/>
      <c r="KB16" s="367"/>
      <c r="KC16" s="367"/>
      <c r="KD16" s="367"/>
      <c r="KE16" s="367"/>
      <c r="KF16" s="367"/>
      <c r="KG16" s="367"/>
      <c r="KH16" s="367"/>
      <c r="KI16" s="367"/>
      <c r="KJ16" s="367"/>
      <c r="KK16" s="367"/>
      <c r="KL16" s="367"/>
      <c r="KM16" s="367"/>
      <c r="KN16" s="367"/>
      <c r="KO16" s="367"/>
      <c r="KP16" s="367"/>
      <c r="KQ16" s="367"/>
      <c r="KR16" s="367"/>
      <c r="KS16" s="367"/>
      <c r="KT16" s="367"/>
      <c r="KU16" s="367"/>
      <c r="KV16" s="367"/>
      <c r="KW16" s="367"/>
      <c r="KX16" s="367"/>
      <c r="KY16" s="367"/>
      <c r="KZ16" s="367"/>
      <c r="LA16" s="367"/>
      <c r="LB16" s="367"/>
      <c r="LC16" s="367"/>
      <c r="LD16" s="367"/>
      <c r="LE16" s="367"/>
      <c r="LF16" s="367"/>
      <c r="LG16" s="367"/>
      <c r="LH16" s="367"/>
      <c r="LI16" s="367"/>
      <c r="LJ16" s="367"/>
      <c r="LK16" s="367"/>
      <c r="LL16" s="367"/>
      <c r="LM16" s="367"/>
      <c r="LN16" s="367"/>
      <c r="LO16" s="367"/>
      <c r="LP16" s="367"/>
      <c r="LQ16" s="367"/>
      <c r="LR16" s="367"/>
      <c r="LS16" s="367"/>
      <c r="LT16" s="367"/>
      <c r="LU16" s="367"/>
      <c r="LV16" s="367"/>
      <c r="LW16" s="367"/>
      <c r="LX16" s="367"/>
      <c r="LY16" s="367"/>
      <c r="LZ16" s="367"/>
      <c r="MA16" s="367"/>
      <c r="MB16" s="367"/>
      <c r="MC16" s="367"/>
      <c r="MD16" s="367"/>
      <c r="ME16" s="367"/>
      <c r="MF16" s="367"/>
      <c r="MG16" s="367"/>
      <c r="MH16" s="367"/>
      <c r="MI16" s="367"/>
      <c r="MJ16" s="367"/>
      <c r="MK16" s="367"/>
      <c r="ML16" s="367"/>
      <c r="MM16" s="367"/>
      <c r="MN16" s="367"/>
      <c r="MO16" s="367"/>
      <c r="MP16" s="367"/>
      <c r="MQ16" s="367"/>
      <c r="MR16" s="367"/>
      <c r="MS16" s="367"/>
      <c r="MT16" s="367"/>
      <c r="MU16" s="367"/>
      <c r="MV16" s="367"/>
      <c r="MW16" s="367"/>
      <c r="MX16" s="367"/>
      <c r="MY16" s="367"/>
      <c r="MZ16" s="367"/>
      <c r="NA16" s="367"/>
      <c r="NB16" s="367"/>
      <c r="NC16" s="367"/>
      <c r="ND16" s="367"/>
      <c r="NE16" s="367"/>
      <c r="NF16" s="367"/>
      <c r="NG16" s="367"/>
      <c r="NH16" s="367"/>
      <c r="NI16" s="367"/>
      <c r="NJ16" s="367"/>
      <c r="NK16" s="367"/>
      <c r="NL16" s="367"/>
      <c r="NM16" s="367"/>
      <c r="NN16" s="367"/>
      <c r="NO16" s="367"/>
      <c r="NP16" s="367"/>
      <c r="NQ16" s="367"/>
      <c r="NR16" s="367"/>
      <c r="NS16" s="367"/>
      <c r="NT16" s="367"/>
      <c r="NU16" s="367"/>
      <c r="NV16" s="367"/>
      <c r="NW16" s="367"/>
      <c r="NX16" s="367"/>
      <c r="NY16" s="367"/>
      <c r="NZ16" s="367"/>
      <c r="OA16" s="367"/>
      <c r="OB16" s="367"/>
      <c r="OC16" s="367"/>
      <c r="OD16" s="367"/>
      <c r="OE16" s="367"/>
      <c r="OF16" s="367"/>
      <c r="OG16" s="367"/>
      <c r="OH16" s="367"/>
      <c r="OI16" s="367"/>
      <c r="OJ16" s="367"/>
      <c r="OK16" s="367"/>
      <c r="OL16" s="367"/>
      <c r="OM16" s="367"/>
      <c r="ON16" s="367"/>
      <c r="OO16" s="367"/>
      <c r="OP16" s="367"/>
      <c r="OQ16" s="367"/>
      <c r="OR16" s="367"/>
      <c r="OS16" s="367"/>
      <c r="OT16" s="367"/>
      <c r="OU16" s="367"/>
      <c r="OV16" s="367"/>
      <c r="OW16" s="367"/>
      <c r="OX16" s="367"/>
      <c r="OY16" s="367"/>
      <c r="OZ16" s="367"/>
      <c r="PA16" s="367"/>
      <c r="PB16" s="367"/>
      <c r="PC16" s="367"/>
      <c r="PD16" s="367"/>
      <c r="PE16" s="367"/>
      <c r="PF16" s="367"/>
      <c r="PG16" s="367"/>
      <c r="PH16" s="367"/>
      <c r="PI16" s="367"/>
      <c r="PJ16" s="367"/>
      <c r="PK16" s="367"/>
      <c r="PL16" s="367"/>
      <c r="PM16" s="367"/>
      <c r="PN16" s="367"/>
      <c r="PO16" s="367"/>
      <c r="PP16" s="367"/>
      <c r="PQ16" s="367"/>
      <c r="PR16" s="367"/>
      <c r="PS16" s="367"/>
      <c r="PT16" s="367"/>
      <c r="PU16" s="367"/>
      <c r="PV16" s="367"/>
      <c r="PW16" s="367"/>
      <c r="PX16" s="367"/>
      <c r="PY16" s="367"/>
      <c r="PZ16" s="367"/>
      <c r="QA16" s="367"/>
      <c r="QB16" s="367"/>
      <c r="QC16" s="367"/>
      <c r="QD16" s="367"/>
      <c r="QE16" s="367"/>
      <c r="QF16" s="367"/>
      <c r="QG16" s="367"/>
      <c r="QH16" s="367"/>
      <c r="QI16" s="367"/>
      <c r="QJ16" s="367"/>
      <c r="QK16" s="367"/>
      <c r="QL16" s="367"/>
      <c r="QM16" s="367"/>
      <c r="QN16" s="367"/>
      <c r="QO16" s="367"/>
      <c r="QP16" s="367"/>
      <c r="QQ16" s="367"/>
      <c r="QR16" s="367"/>
      <c r="QS16" s="367"/>
      <c r="QT16" s="367"/>
      <c r="QU16" s="367"/>
      <c r="QV16" s="367"/>
      <c r="QW16" s="367"/>
      <c r="QX16" s="367"/>
      <c r="QY16" s="367"/>
      <c r="QZ16" s="367"/>
      <c r="RA16" s="367"/>
      <c r="RB16" s="367"/>
      <c r="RC16" s="367"/>
      <c r="RD16" s="367"/>
      <c r="RE16" s="367"/>
      <c r="RF16" s="367"/>
      <c r="RG16" s="367"/>
      <c r="RH16" s="367"/>
      <c r="RI16" s="367"/>
      <c r="RJ16" s="367"/>
      <c r="RK16" s="367"/>
      <c r="RL16" s="367"/>
      <c r="RM16" s="367"/>
      <c r="RN16" s="367"/>
      <c r="RO16" s="367"/>
      <c r="RP16" s="367"/>
      <c r="RQ16" s="367"/>
      <c r="RR16" s="367"/>
      <c r="RS16" s="367"/>
      <c r="RT16" s="367"/>
      <c r="RU16" s="367"/>
      <c r="RV16" s="367"/>
      <c r="RW16" s="367"/>
      <c r="RX16" s="367"/>
      <c r="RY16" s="367"/>
      <c r="RZ16" s="367"/>
      <c r="SA16" s="367"/>
      <c r="SB16" s="367"/>
      <c r="SC16" s="367"/>
      <c r="SD16" s="367"/>
      <c r="SE16" s="367"/>
      <c r="SF16" s="367"/>
      <c r="SG16" s="367"/>
      <c r="SH16" s="367"/>
      <c r="SI16" s="367"/>
      <c r="SJ16" s="367"/>
      <c r="SK16" s="367"/>
      <c r="SL16" s="367"/>
      <c r="SM16" s="367"/>
      <c r="SN16" s="367"/>
      <c r="SO16" s="367"/>
      <c r="SP16" s="367"/>
      <c r="SQ16" s="367"/>
      <c r="SR16" s="367"/>
      <c r="SS16" s="367"/>
      <c r="ST16" s="367"/>
      <c r="SU16" s="367"/>
      <c r="SV16" s="367"/>
      <c r="SW16" s="367"/>
      <c r="SX16" s="367"/>
      <c r="SY16" s="367"/>
      <c r="SZ16" s="367"/>
      <c r="TA16" s="367"/>
      <c r="TB16" s="367"/>
      <c r="TC16" s="367"/>
      <c r="TD16" s="367"/>
      <c r="TE16" s="367"/>
      <c r="TF16" s="367"/>
      <c r="TG16" s="367"/>
      <c r="TH16" s="367"/>
      <c r="TI16" s="367"/>
      <c r="TJ16" s="367"/>
      <c r="TK16" s="367"/>
      <c r="TL16" s="367"/>
      <c r="TM16" s="367"/>
      <c r="TN16" s="367"/>
      <c r="TO16" s="367"/>
      <c r="TP16" s="367"/>
      <c r="TQ16" s="367"/>
      <c r="TR16" s="367"/>
      <c r="TS16" s="367"/>
      <c r="TT16" s="367"/>
      <c r="TU16" s="367"/>
      <c r="TV16" s="367"/>
      <c r="TW16" s="367"/>
      <c r="TX16" s="367"/>
      <c r="TY16" s="367"/>
      <c r="TZ16" s="367"/>
      <c r="UA16" s="367"/>
      <c r="UB16" s="367"/>
      <c r="UC16" s="367"/>
      <c r="UD16" s="367"/>
      <c r="UE16" s="367"/>
      <c r="UF16" s="367"/>
      <c r="UG16" s="367"/>
      <c r="UH16" s="367"/>
      <c r="UI16" s="367"/>
      <c r="UJ16" s="367"/>
      <c r="UK16" s="367"/>
      <c r="UL16" s="367"/>
      <c r="UM16" s="367"/>
      <c r="UN16" s="367"/>
      <c r="UO16" s="367"/>
      <c r="UP16" s="367"/>
      <c r="UQ16" s="367"/>
      <c r="UR16" s="367"/>
      <c r="US16" s="367"/>
      <c r="UT16" s="367"/>
      <c r="UU16" s="367"/>
      <c r="UV16" s="367"/>
      <c r="UW16" s="367"/>
      <c r="UX16" s="367"/>
      <c r="UY16" s="367"/>
      <c r="UZ16" s="367"/>
      <c r="VA16" s="367"/>
      <c r="VB16" s="367"/>
      <c r="VC16" s="367"/>
      <c r="VD16" s="367"/>
      <c r="VE16" s="367"/>
      <c r="VF16" s="367"/>
      <c r="VG16" s="367"/>
      <c r="VH16" s="367"/>
      <c r="VI16" s="367"/>
      <c r="VJ16" s="367"/>
      <c r="VK16" s="367"/>
      <c r="VL16" s="367"/>
      <c r="VM16" s="367"/>
      <c r="VN16" s="367"/>
      <c r="VO16" s="367"/>
      <c r="VP16" s="367"/>
      <c r="VQ16" s="367"/>
      <c r="VR16" s="367"/>
      <c r="VS16" s="367"/>
      <c r="VT16" s="367"/>
      <c r="VU16" s="367"/>
      <c r="VV16" s="367"/>
      <c r="VW16" s="367"/>
      <c r="VX16" s="367"/>
      <c r="VY16" s="367"/>
      <c r="VZ16" s="367"/>
      <c r="WA16" s="367"/>
      <c r="WB16" s="367"/>
      <c r="WC16" s="367"/>
      <c r="WD16" s="367"/>
      <c r="WE16" s="367"/>
      <c r="WF16" s="367"/>
      <c r="WG16" s="367"/>
      <c r="WH16" s="367"/>
      <c r="WI16" s="367"/>
      <c r="WJ16" s="367"/>
      <c r="WK16" s="367"/>
      <c r="WL16" s="367"/>
      <c r="WM16" s="367"/>
      <c r="WN16" s="367"/>
      <c r="WO16" s="367"/>
      <c r="WP16" s="367"/>
      <c r="WQ16" s="367"/>
      <c r="WR16" s="367"/>
      <c r="WS16" s="367"/>
      <c r="WT16" s="367"/>
      <c r="WU16" s="367"/>
      <c r="WV16" s="367"/>
      <c r="WW16" s="367"/>
      <c r="WX16" s="367"/>
      <c r="WY16" s="367"/>
      <c r="WZ16" s="367"/>
      <c r="XA16" s="367"/>
      <c r="XB16" s="367"/>
      <c r="XC16" s="367"/>
      <c r="XD16" s="367"/>
      <c r="XE16" s="367"/>
      <c r="XF16" s="367"/>
      <c r="XG16" s="367"/>
      <c r="XH16" s="367"/>
      <c r="XI16" s="367"/>
      <c r="XJ16" s="367"/>
      <c r="XK16" s="367"/>
      <c r="XL16" s="367"/>
      <c r="XM16" s="367"/>
      <c r="XN16" s="367"/>
      <c r="XO16" s="367"/>
      <c r="XP16" s="367"/>
      <c r="XQ16" s="367"/>
      <c r="XR16" s="367"/>
      <c r="XS16" s="367"/>
      <c r="XT16" s="367"/>
      <c r="XU16" s="367"/>
      <c r="XV16" s="367"/>
      <c r="XW16" s="367"/>
      <c r="XX16" s="367"/>
      <c r="XY16" s="367"/>
      <c r="XZ16" s="367"/>
      <c r="YA16" s="367"/>
      <c r="YB16" s="367"/>
      <c r="YC16" s="367"/>
      <c r="YD16" s="367"/>
      <c r="YE16" s="367"/>
      <c r="YF16" s="367"/>
      <c r="YG16" s="367"/>
      <c r="YH16" s="367"/>
      <c r="YI16" s="367"/>
      <c r="YJ16" s="367"/>
      <c r="YK16" s="367"/>
      <c r="YL16" s="367"/>
      <c r="YM16" s="367"/>
      <c r="YN16" s="367"/>
      <c r="YO16" s="367"/>
      <c r="YP16" s="367"/>
      <c r="YQ16" s="367"/>
      <c r="YR16" s="367"/>
      <c r="YS16" s="367"/>
      <c r="YT16" s="367"/>
      <c r="YU16" s="367"/>
      <c r="YV16" s="367"/>
      <c r="YW16" s="367"/>
      <c r="YX16" s="367"/>
      <c r="YY16" s="367"/>
      <c r="YZ16" s="367"/>
      <c r="ZA16" s="367"/>
      <c r="ZB16" s="367"/>
      <c r="ZC16" s="367"/>
      <c r="ZD16" s="367"/>
      <c r="ZE16" s="367"/>
      <c r="ZF16" s="367"/>
      <c r="ZG16" s="367"/>
      <c r="ZH16" s="367"/>
      <c r="ZI16" s="367"/>
      <c r="ZJ16" s="367"/>
      <c r="ZK16" s="367"/>
      <c r="ZL16" s="367"/>
      <c r="ZM16" s="367"/>
      <c r="ZN16" s="367"/>
      <c r="ZO16" s="367"/>
      <c r="ZP16" s="367"/>
      <c r="ZQ16" s="367"/>
      <c r="ZR16" s="367"/>
      <c r="ZS16" s="367"/>
      <c r="ZT16" s="367"/>
      <c r="ZU16" s="367"/>
      <c r="ZV16" s="367"/>
      <c r="ZW16" s="367"/>
      <c r="ZX16" s="367"/>
      <c r="ZY16" s="367"/>
      <c r="ZZ16" s="367"/>
      <c r="AAA16" s="367"/>
      <c r="AAB16" s="367"/>
      <c r="AAC16" s="367"/>
      <c r="AAD16" s="367"/>
      <c r="AAE16" s="367"/>
      <c r="AAF16" s="367"/>
      <c r="AAG16" s="367"/>
      <c r="AAH16" s="367"/>
      <c r="AAI16" s="367"/>
      <c r="AAJ16" s="367"/>
      <c r="AAK16" s="367"/>
      <c r="AAL16" s="367"/>
      <c r="AAM16" s="367"/>
      <c r="AAN16" s="367"/>
      <c r="AAO16" s="367"/>
      <c r="AAP16" s="367"/>
      <c r="AAQ16" s="367"/>
      <c r="AAR16" s="367"/>
      <c r="AAS16" s="367"/>
      <c r="AAT16" s="367"/>
      <c r="AAU16" s="367"/>
      <c r="AAV16" s="367"/>
      <c r="AAW16" s="367"/>
      <c r="AAX16" s="367"/>
      <c r="AAY16" s="367"/>
      <c r="AAZ16" s="367"/>
      <c r="ABA16" s="367"/>
      <c r="ABB16" s="367"/>
      <c r="ABC16" s="367"/>
      <c r="ABD16" s="367"/>
      <c r="ABE16" s="367"/>
      <c r="ABF16" s="367"/>
      <c r="ABG16" s="367"/>
      <c r="ABH16" s="367"/>
      <c r="ABI16" s="367"/>
      <c r="ABJ16" s="367"/>
      <c r="ABK16" s="367"/>
      <c r="ABL16" s="367"/>
      <c r="ABM16" s="367"/>
      <c r="ABN16" s="367"/>
      <c r="ABO16" s="367"/>
      <c r="ABP16" s="367"/>
      <c r="ABQ16" s="367"/>
      <c r="ABR16" s="367"/>
      <c r="ABS16" s="367"/>
      <c r="ABT16" s="367"/>
      <c r="ABU16" s="367"/>
      <c r="ABV16" s="367"/>
      <c r="ABW16" s="367"/>
      <c r="ABX16" s="367"/>
      <c r="ABY16" s="367"/>
      <c r="ABZ16" s="367"/>
      <c r="ACA16" s="367"/>
      <c r="ACB16" s="367"/>
      <c r="ACC16" s="367"/>
      <c r="ACD16" s="367"/>
      <c r="ACE16" s="367"/>
      <c r="ACF16" s="367"/>
      <c r="ACG16" s="367"/>
      <c r="ACH16" s="367"/>
      <c r="ACI16" s="367"/>
      <c r="ACJ16" s="367"/>
      <c r="ACK16" s="367"/>
      <c r="ACL16" s="367"/>
      <c r="ACM16" s="367"/>
      <c r="ACN16" s="367"/>
      <c r="ACO16" s="367"/>
      <c r="ACP16" s="367"/>
      <c r="ACQ16" s="367"/>
      <c r="ACR16" s="367"/>
      <c r="ACS16" s="367"/>
      <c r="ACT16" s="367"/>
      <c r="ACU16" s="367"/>
      <c r="ACV16" s="367"/>
      <c r="ACW16" s="367"/>
      <c r="ACX16" s="367"/>
      <c r="ACY16" s="367"/>
      <c r="ACZ16" s="367"/>
      <c r="ADA16" s="367"/>
      <c r="ADB16" s="367"/>
      <c r="ADC16" s="367"/>
      <c r="ADD16" s="367"/>
      <c r="ADE16" s="367"/>
      <c r="ADF16" s="367"/>
      <c r="ADG16" s="367"/>
      <c r="ADH16" s="367"/>
      <c r="ADI16" s="367"/>
      <c r="ADJ16" s="367"/>
      <c r="ADK16" s="367"/>
      <c r="ADL16" s="367"/>
      <c r="ADM16" s="367"/>
      <c r="ADN16" s="367"/>
      <c r="ADO16" s="367"/>
      <c r="ADP16" s="367"/>
      <c r="ADQ16" s="367"/>
      <c r="ADR16" s="367"/>
      <c r="ADS16" s="367"/>
      <c r="ADT16" s="367"/>
      <c r="ADU16" s="367"/>
      <c r="ADV16" s="367"/>
      <c r="ADW16" s="367"/>
      <c r="ADX16" s="367"/>
      <c r="ADY16" s="367"/>
      <c r="ADZ16" s="367"/>
      <c r="AEA16" s="367"/>
      <c r="AEB16" s="367"/>
      <c r="AEC16" s="367"/>
      <c r="AED16" s="367"/>
      <c r="AEE16" s="367"/>
      <c r="AEF16" s="367"/>
      <c r="AEG16" s="367"/>
      <c r="AEH16" s="367"/>
      <c r="AEI16" s="367"/>
      <c r="AEJ16" s="367"/>
      <c r="AEK16" s="367"/>
      <c r="AEL16" s="367"/>
      <c r="AEM16" s="367"/>
      <c r="AEN16" s="367"/>
      <c r="AEO16" s="367"/>
      <c r="AEP16" s="367"/>
      <c r="AEQ16" s="367"/>
      <c r="AER16" s="367"/>
      <c r="AES16" s="367"/>
      <c r="AET16" s="367"/>
      <c r="AEU16" s="367"/>
      <c r="AEV16" s="367"/>
      <c r="AEW16" s="367"/>
      <c r="AEX16" s="367"/>
      <c r="AEY16" s="367"/>
      <c r="AEZ16" s="367"/>
      <c r="AFA16" s="367"/>
      <c r="AFB16" s="367"/>
      <c r="AFC16" s="367"/>
      <c r="AFD16" s="367"/>
      <c r="AFE16" s="367"/>
      <c r="AFF16" s="367"/>
      <c r="AFG16" s="367"/>
      <c r="AFH16" s="367"/>
      <c r="AFI16" s="367"/>
      <c r="AFJ16" s="367"/>
      <c r="AFK16" s="367"/>
      <c r="AFL16" s="367"/>
      <c r="AFM16" s="367"/>
      <c r="AFN16" s="367"/>
      <c r="AFO16" s="367"/>
      <c r="AFP16" s="367"/>
      <c r="AFQ16" s="367"/>
      <c r="AFR16" s="367"/>
      <c r="AFS16" s="367"/>
      <c r="AFT16" s="367"/>
      <c r="AFU16" s="367"/>
      <c r="AFV16" s="367"/>
      <c r="AFW16" s="367"/>
      <c r="AFX16" s="367"/>
      <c r="AFY16" s="367"/>
      <c r="AFZ16" s="367"/>
      <c r="AGA16" s="367"/>
      <c r="AGB16" s="367"/>
      <c r="AGC16" s="367"/>
      <c r="AGD16" s="367"/>
      <c r="AGE16" s="367"/>
      <c r="AGF16" s="367"/>
      <c r="AGG16" s="367"/>
      <c r="AGH16" s="367"/>
      <c r="AGI16" s="367"/>
      <c r="AGJ16" s="367"/>
      <c r="AGK16" s="367"/>
      <c r="AGL16" s="367"/>
      <c r="AGM16" s="367"/>
      <c r="AGN16" s="367"/>
      <c r="AGO16" s="367"/>
      <c r="AGP16" s="367"/>
      <c r="AGQ16" s="367"/>
      <c r="AGR16" s="367"/>
      <c r="AGS16" s="367"/>
      <c r="AGT16" s="367"/>
      <c r="AGU16" s="367"/>
      <c r="AGV16" s="367"/>
      <c r="AGW16" s="367"/>
      <c r="AGX16" s="367"/>
      <c r="AGY16" s="367"/>
      <c r="AGZ16" s="367"/>
      <c r="AHA16" s="367"/>
      <c r="AHB16" s="367"/>
      <c r="AHC16" s="367"/>
      <c r="AHD16" s="367"/>
      <c r="AHE16" s="367"/>
      <c r="AHF16" s="367"/>
      <c r="AHG16" s="367"/>
      <c r="AHH16" s="367"/>
      <c r="AHI16" s="367"/>
      <c r="AHJ16" s="367"/>
      <c r="AHK16" s="367"/>
      <c r="AHL16" s="367"/>
      <c r="AHM16" s="367"/>
      <c r="AHN16" s="367"/>
      <c r="AHO16" s="367"/>
      <c r="AHP16" s="367"/>
      <c r="AHQ16" s="367"/>
      <c r="AHR16" s="367"/>
      <c r="AHS16" s="367"/>
      <c r="AHT16" s="367"/>
      <c r="AHU16" s="367"/>
      <c r="AHV16" s="367"/>
      <c r="AHW16" s="367"/>
      <c r="AHX16" s="367"/>
      <c r="AHY16" s="367"/>
      <c r="AHZ16" s="367"/>
      <c r="AIA16" s="367"/>
      <c r="AIB16" s="367"/>
      <c r="AIC16" s="367"/>
      <c r="AID16" s="367"/>
      <c r="AIE16" s="367"/>
      <c r="AIF16" s="367"/>
      <c r="AIG16" s="367"/>
      <c r="AIH16" s="367"/>
      <c r="AII16" s="367"/>
      <c r="AIJ16" s="367"/>
      <c r="AIK16" s="367"/>
      <c r="AIL16" s="367"/>
      <c r="AIM16" s="367"/>
      <c r="AIN16" s="367"/>
      <c r="AIO16" s="367"/>
      <c r="AIP16" s="367"/>
      <c r="AIQ16" s="367"/>
      <c r="AIR16" s="367"/>
      <c r="AIS16" s="367"/>
      <c r="AIT16" s="367"/>
      <c r="AIU16" s="367"/>
      <c r="AIV16" s="367"/>
      <c r="AIW16" s="367"/>
      <c r="AIX16" s="367"/>
      <c r="AIY16" s="367"/>
      <c r="AIZ16" s="367"/>
      <c r="AJA16" s="367"/>
      <c r="AJB16" s="367"/>
      <c r="AJC16" s="367"/>
      <c r="AJD16" s="367"/>
      <c r="AJE16" s="367"/>
      <c r="AJF16" s="367"/>
      <c r="AJG16" s="367"/>
      <c r="AJH16" s="367"/>
      <c r="AJI16" s="367"/>
      <c r="AJJ16" s="367"/>
      <c r="AJK16" s="367"/>
      <c r="AJL16" s="367"/>
      <c r="AJM16" s="367"/>
      <c r="AJN16" s="367"/>
      <c r="AJO16" s="367"/>
      <c r="AJP16" s="367"/>
      <c r="AJQ16" s="367"/>
      <c r="AJR16" s="367"/>
      <c r="AJS16" s="367"/>
    </row>
    <row r="17" spans="1:955" s="4" customFormat="1" ht="41.25" customHeight="1" x14ac:dyDescent="0.2">
      <c r="A17" s="9"/>
      <c r="B17" s="269"/>
      <c r="C17" s="249"/>
      <c r="D17" s="249"/>
      <c r="E17" s="249"/>
      <c r="F17" s="251"/>
      <c r="G17" s="274"/>
      <c r="H17" s="231"/>
      <c r="I17" s="278"/>
      <c r="J17" s="294"/>
      <c r="K17" s="231"/>
      <c r="L17" s="274"/>
      <c r="M17" s="288"/>
      <c r="N17" s="290"/>
      <c r="O17" s="249"/>
      <c r="P17" s="291"/>
      <c r="Q17" s="231"/>
      <c r="R17" s="231"/>
      <c r="S17" s="40" t="s">
        <v>33</v>
      </c>
      <c r="T17" s="38" t="s">
        <v>6</v>
      </c>
      <c r="U17" s="40" t="s">
        <v>36</v>
      </c>
      <c r="V17" s="39" t="s">
        <v>95</v>
      </c>
      <c r="W17" s="38" t="s">
        <v>96</v>
      </c>
      <c r="X17" s="40" t="s">
        <v>82</v>
      </c>
      <c r="Y17" s="277"/>
      <c r="Z17" s="278"/>
      <c r="AA17" s="231"/>
      <c r="AB17" s="38" t="s">
        <v>60</v>
      </c>
      <c r="AC17" s="38" t="s">
        <v>47</v>
      </c>
      <c r="AD17" s="231"/>
      <c r="AE17" s="231"/>
      <c r="AF17" s="231"/>
      <c r="AG17" s="231"/>
      <c r="AH17" s="280"/>
      <c r="AI17" s="254"/>
      <c r="AJ17" s="254"/>
      <c r="AK17" s="254"/>
      <c r="AL17" s="254"/>
      <c r="AM17" s="254"/>
      <c r="AN17" s="295"/>
      <c r="AO17" s="298"/>
      <c r="AP17" s="297"/>
      <c r="AQ17" s="296"/>
      <c r="AR17" s="43"/>
      <c r="AS17" s="64"/>
      <c r="AT17" s="64"/>
      <c r="AU17" s="64"/>
      <c r="AV17" s="64"/>
      <c r="AW17" s="64"/>
      <c r="AX17" s="64"/>
      <c r="AY17" s="64"/>
      <c r="AZ17" s="64"/>
      <c r="BA17" s="64"/>
      <c r="BB17" s="64"/>
      <c r="BC17" s="64"/>
      <c r="BD17" s="64"/>
      <c r="BE17" s="64"/>
      <c r="BF17" s="64"/>
      <c r="BG17" s="64"/>
      <c r="BH17" s="64"/>
      <c r="BI17" s="64"/>
      <c r="BJ17" s="64"/>
      <c r="BK17" s="64"/>
      <c r="BL17" s="64"/>
      <c r="BM17" s="367"/>
      <c r="BN17" s="367"/>
      <c r="BO17" s="367"/>
      <c r="BP17" s="367"/>
      <c r="BQ17" s="367"/>
      <c r="BR17" s="367"/>
      <c r="BS17" s="367"/>
      <c r="BT17" s="367"/>
      <c r="BU17" s="367"/>
      <c r="BV17" s="367"/>
      <c r="BW17" s="367"/>
      <c r="BX17" s="367"/>
      <c r="BY17" s="367"/>
      <c r="BZ17" s="367"/>
      <c r="CA17" s="367"/>
      <c r="CB17" s="367"/>
      <c r="CC17" s="367"/>
      <c r="CD17" s="367"/>
      <c r="CE17" s="367"/>
      <c r="CF17" s="367"/>
      <c r="CG17" s="367"/>
      <c r="CH17" s="367"/>
      <c r="CI17" s="367"/>
      <c r="CJ17" s="367"/>
      <c r="CK17" s="367"/>
      <c r="CL17" s="367"/>
      <c r="CM17" s="367"/>
      <c r="CN17" s="367"/>
      <c r="CO17" s="367"/>
      <c r="CP17" s="367"/>
      <c r="CQ17" s="367"/>
      <c r="CR17" s="367"/>
      <c r="CS17" s="367"/>
      <c r="CT17" s="367"/>
      <c r="CU17" s="367"/>
      <c r="CV17" s="367"/>
      <c r="CW17" s="367"/>
      <c r="CX17" s="367"/>
      <c r="CY17" s="367"/>
      <c r="CZ17" s="367"/>
      <c r="DA17" s="367"/>
      <c r="DB17" s="367"/>
      <c r="DC17" s="367"/>
      <c r="DD17" s="367"/>
      <c r="DE17" s="367"/>
      <c r="DF17" s="367"/>
      <c r="DG17" s="367"/>
      <c r="DH17" s="367"/>
      <c r="DI17" s="367"/>
      <c r="DJ17" s="367"/>
      <c r="DK17" s="367"/>
      <c r="DL17" s="367"/>
      <c r="DM17" s="367"/>
      <c r="DN17" s="367"/>
      <c r="DO17" s="367"/>
      <c r="DP17" s="367"/>
      <c r="DQ17" s="367"/>
      <c r="DR17" s="367"/>
      <c r="DS17" s="367"/>
      <c r="DT17" s="367"/>
      <c r="DU17" s="367"/>
      <c r="DV17" s="367"/>
      <c r="DW17" s="367"/>
      <c r="DX17" s="367"/>
      <c r="DY17" s="367"/>
      <c r="DZ17" s="367"/>
      <c r="EA17" s="367"/>
      <c r="EB17" s="367"/>
      <c r="EC17" s="367"/>
      <c r="ED17" s="367"/>
      <c r="EE17" s="367"/>
      <c r="EF17" s="367"/>
      <c r="EG17" s="367"/>
      <c r="EH17" s="367"/>
      <c r="EI17" s="367"/>
      <c r="EJ17" s="367"/>
      <c r="EK17" s="367"/>
      <c r="EL17" s="367"/>
      <c r="EM17" s="367"/>
      <c r="EN17" s="367"/>
      <c r="EO17" s="367"/>
      <c r="EP17" s="367"/>
      <c r="EQ17" s="367"/>
      <c r="ER17" s="367"/>
      <c r="ES17" s="367"/>
      <c r="ET17" s="367"/>
      <c r="EU17" s="367"/>
      <c r="EV17" s="367"/>
      <c r="EW17" s="367"/>
      <c r="EX17" s="367"/>
      <c r="EY17" s="367"/>
      <c r="EZ17" s="367"/>
      <c r="FA17" s="367"/>
      <c r="FB17" s="367"/>
      <c r="FC17" s="367"/>
      <c r="FD17" s="367"/>
      <c r="FE17" s="367"/>
      <c r="FF17" s="367"/>
      <c r="FG17" s="367"/>
      <c r="FH17" s="367"/>
      <c r="FI17" s="367"/>
      <c r="FJ17" s="367"/>
      <c r="FK17" s="367"/>
      <c r="FL17" s="367"/>
      <c r="FM17" s="367"/>
      <c r="FN17" s="367"/>
      <c r="FO17" s="367"/>
      <c r="FP17" s="367"/>
      <c r="FQ17" s="367"/>
      <c r="FR17" s="367"/>
      <c r="FS17" s="367"/>
      <c r="FT17" s="367"/>
      <c r="FU17" s="367"/>
      <c r="FV17" s="367"/>
      <c r="FW17" s="367"/>
      <c r="FX17" s="367"/>
      <c r="FY17" s="367"/>
      <c r="FZ17" s="367"/>
      <c r="GA17" s="367"/>
      <c r="GB17" s="367"/>
      <c r="GC17" s="367"/>
      <c r="GD17" s="367"/>
      <c r="GE17" s="367"/>
      <c r="GF17" s="367"/>
      <c r="GG17" s="367"/>
      <c r="GH17" s="367"/>
      <c r="GI17" s="367"/>
      <c r="GJ17" s="367"/>
      <c r="GK17" s="367"/>
      <c r="GL17" s="367"/>
      <c r="GM17" s="367"/>
      <c r="GN17" s="367"/>
      <c r="GO17" s="367"/>
      <c r="GP17" s="367"/>
      <c r="GQ17" s="367"/>
      <c r="GR17" s="367"/>
      <c r="GS17" s="367"/>
      <c r="GT17" s="367"/>
      <c r="GU17" s="367"/>
      <c r="GV17" s="367"/>
      <c r="GW17" s="367"/>
      <c r="GX17" s="367"/>
      <c r="GY17" s="367"/>
      <c r="GZ17" s="367"/>
      <c r="HA17" s="367"/>
      <c r="HB17" s="367"/>
      <c r="HC17" s="367"/>
      <c r="HD17" s="367"/>
      <c r="HE17" s="367"/>
      <c r="HF17" s="367"/>
      <c r="HG17" s="367"/>
      <c r="HH17" s="367"/>
      <c r="HI17" s="367"/>
      <c r="HJ17" s="367"/>
      <c r="HK17" s="367"/>
      <c r="HL17" s="367"/>
      <c r="HM17" s="367"/>
      <c r="HN17" s="367"/>
      <c r="HO17" s="367"/>
      <c r="HP17" s="367"/>
      <c r="HQ17" s="367"/>
      <c r="HR17" s="367"/>
      <c r="HS17" s="367"/>
      <c r="HT17" s="367"/>
      <c r="HU17" s="367"/>
      <c r="HV17" s="367"/>
      <c r="HW17" s="367"/>
      <c r="HX17" s="367"/>
      <c r="HY17" s="367"/>
      <c r="HZ17" s="367"/>
      <c r="IA17" s="367"/>
      <c r="IB17" s="367"/>
      <c r="IC17" s="367"/>
      <c r="ID17" s="367"/>
      <c r="IE17" s="367"/>
      <c r="IF17" s="367"/>
      <c r="IG17" s="367"/>
      <c r="IH17" s="367"/>
      <c r="II17" s="367"/>
      <c r="IJ17" s="367"/>
      <c r="IK17" s="367"/>
      <c r="IL17" s="367"/>
      <c r="IM17" s="367"/>
      <c r="IN17" s="367"/>
      <c r="IO17" s="367"/>
      <c r="IP17" s="367"/>
      <c r="IQ17" s="367"/>
      <c r="IR17" s="367"/>
      <c r="IS17" s="367"/>
      <c r="IT17" s="367"/>
      <c r="IU17" s="367"/>
      <c r="IV17" s="367"/>
      <c r="IW17" s="367"/>
      <c r="IX17" s="367"/>
      <c r="IY17" s="367"/>
      <c r="IZ17" s="367"/>
      <c r="JA17" s="367"/>
      <c r="JB17" s="367"/>
      <c r="JC17" s="367"/>
      <c r="JD17" s="367"/>
      <c r="JE17" s="367"/>
      <c r="JF17" s="367"/>
      <c r="JG17" s="367"/>
      <c r="JH17" s="367"/>
      <c r="JI17" s="367"/>
      <c r="JJ17" s="367"/>
      <c r="JK17" s="367"/>
      <c r="JL17" s="367"/>
      <c r="JM17" s="367"/>
      <c r="JN17" s="367"/>
      <c r="JO17" s="367"/>
      <c r="JP17" s="367"/>
      <c r="JQ17" s="367"/>
      <c r="JR17" s="367"/>
      <c r="JS17" s="367"/>
      <c r="JT17" s="367"/>
      <c r="JU17" s="367"/>
      <c r="JV17" s="367"/>
      <c r="JW17" s="367"/>
      <c r="JX17" s="367"/>
      <c r="JY17" s="367"/>
      <c r="JZ17" s="367"/>
      <c r="KA17" s="367"/>
      <c r="KB17" s="367"/>
      <c r="KC17" s="367"/>
      <c r="KD17" s="367"/>
      <c r="KE17" s="367"/>
      <c r="KF17" s="367"/>
      <c r="KG17" s="367"/>
      <c r="KH17" s="367"/>
      <c r="KI17" s="367"/>
      <c r="KJ17" s="367"/>
      <c r="KK17" s="367"/>
      <c r="KL17" s="367"/>
      <c r="KM17" s="367"/>
      <c r="KN17" s="367"/>
      <c r="KO17" s="367"/>
      <c r="KP17" s="367"/>
      <c r="KQ17" s="367"/>
      <c r="KR17" s="367"/>
      <c r="KS17" s="367"/>
      <c r="KT17" s="367"/>
      <c r="KU17" s="367"/>
      <c r="KV17" s="367"/>
      <c r="KW17" s="367"/>
      <c r="KX17" s="367"/>
      <c r="KY17" s="367"/>
      <c r="KZ17" s="367"/>
      <c r="LA17" s="367"/>
      <c r="LB17" s="367"/>
      <c r="LC17" s="367"/>
      <c r="LD17" s="367"/>
      <c r="LE17" s="367"/>
      <c r="LF17" s="367"/>
      <c r="LG17" s="367"/>
      <c r="LH17" s="367"/>
      <c r="LI17" s="367"/>
      <c r="LJ17" s="367"/>
      <c r="LK17" s="367"/>
      <c r="LL17" s="367"/>
      <c r="LM17" s="367"/>
      <c r="LN17" s="367"/>
      <c r="LO17" s="367"/>
      <c r="LP17" s="367"/>
      <c r="LQ17" s="367"/>
      <c r="LR17" s="367"/>
      <c r="LS17" s="367"/>
      <c r="LT17" s="367"/>
      <c r="LU17" s="367"/>
      <c r="LV17" s="367"/>
      <c r="LW17" s="367"/>
      <c r="LX17" s="367"/>
      <c r="LY17" s="367"/>
      <c r="LZ17" s="367"/>
      <c r="MA17" s="367"/>
      <c r="MB17" s="367"/>
      <c r="MC17" s="367"/>
      <c r="MD17" s="367"/>
      <c r="ME17" s="367"/>
      <c r="MF17" s="367"/>
      <c r="MG17" s="367"/>
      <c r="MH17" s="367"/>
      <c r="MI17" s="367"/>
      <c r="MJ17" s="367"/>
      <c r="MK17" s="367"/>
      <c r="ML17" s="367"/>
      <c r="MM17" s="367"/>
      <c r="MN17" s="367"/>
      <c r="MO17" s="367"/>
      <c r="MP17" s="367"/>
      <c r="MQ17" s="367"/>
      <c r="MR17" s="367"/>
      <c r="MS17" s="367"/>
      <c r="MT17" s="367"/>
      <c r="MU17" s="367"/>
      <c r="MV17" s="367"/>
      <c r="MW17" s="367"/>
      <c r="MX17" s="367"/>
      <c r="MY17" s="367"/>
      <c r="MZ17" s="367"/>
      <c r="NA17" s="367"/>
      <c r="NB17" s="367"/>
      <c r="NC17" s="367"/>
      <c r="ND17" s="367"/>
      <c r="NE17" s="367"/>
      <c r="NF17" s="367"/>
      <c r="NG17" s="367"/>
      <c r="NH17" s="367"/>
      <c r="NI17" s="367"/>
      <c r="NJ17" s="367"/>
      <c r="NK17" s="367"/>
      <c r="NL17" s="367"/>
      <c r="NM17" s="367"/>
      <c r="NN17" s="367"/>
      <c r="NO17" s="367"/>
      <c r="NP17" s="367"/>
      <c r="NQ17" s="367"/>
      <c r="NR17" s="367"/>
      <c r="NS17" s="367"/>
      <c r="NT17" s="367"/>
      <c r="NU17" s="367"/>
      <c r="NV17" s="367"/>
      <c r="NW17" s="367"/>
      <c r="NX17" s="367"/>
      <c r="NY17" s="367"/>
      <c r="NZ17" s="367"/>
      <c r="OA17" s="367"/>
      <c r="OB17" s="367"/>
      <c r="OC17" s="367"/>
      <c r="OD17" s="367"/>
      <c r="OE17" s="367"/>
      <c r="OF17" s="367"/>
      <c r="OG17" s="367"/>
      <c r="OH17" s="367"/>
      <c r="OI17" s="367"/>
      <c r="OJ17" s="367"/>
      <c r="OK17" s="367"/>
      <c r="OL17" s="367"/>
      <c r="OM17" s="367"/>
      <c r="ON17" s="367"/>
      <c r="OO17" s="367"/>
      <c r="OP17" s="367"/>
      <c r="OQ17" s="367"/>
      <c r="OR17" s="367"/>
      <c r="OS17" s="367"/>
      <c r="OT17" s="367"/>
      <c r="OU17" s="367"/>
      <c r="OV17" s="367"/>
      <c r="OW17" s="367"/>
      <c r="OX17" s="367"/>
      <c r="OY17" s="367"/>
      <c r="OZ17" s="367"/>
      <c r="PA17" s="367"/>
      <c r="PB17" s="367"/>
      <c r="PC17" s="367"/>
      <c r="PD17" s="367"/>
      <c r="PE17" s="367"/>
      <c r="PF17" s="367"/>
      <c r="PG17" s="367"/>
      <c r="PH17" s="367"/>
      <c r="PI17" s="367"/>
      <c r="PJ17" s="367"/>
      <c r="PK17" s="367"/>
      <c r="PL17" s="367"/>
      <c r="PM17" s="367"/>
      <c r="PN17" s="367"/>
      <c r="PO17" s="367"/>
      <c r="PP17" s="367"/>
      <c r="PQ17" s="367"/>
      <c r="PR17" s="367"/>
      <c r="PS17" s="367"/>
      <c r="PT17" s="367"/>
      <c r="PU17" s="367"/>
      <c r="PV17" s="367"/>
      <c r="PW17" s="367"/>
      <c r="PX17" s="367"/>
      <c r="PY17" s="367"/>
      <c r="PZ17" s="367"/>
      <c r="QA17" s="367"/>
      <c r="QB17" s="367"/>
      <c r="QC17" s="367"/>
      <c r="QD17" s="367"/>
      <c r="QE17" s="367"/>
      <c r="QF17" s="367"/>
      <c r="QG17" s="367"/>
      <c r="QH17" s="367"/>
      <c r="QI17" s="367"/>
      <c r="QJ17" s="367"/>
      <c r="QK17" s="367"/>
      <c r="QL17" s="367"/>
      <c r="QM17" s="367"/>
      <c r="QN17" s="367"/>
      <c r="QO17" s="367"/>
      <c r="QP17" s="367"/>
      <c r="QQ17" s="367"/>
      <c r="QR17" s="367"/>
      <c r="QS17" s="367"/>
      <c r="QT17" s="367"/>
      <c r="QU17" s="367"/>
      <c r="QV17" s="367"/>
      <c r="QW17" s="367"/>
      <c r="QX17" s="367"/>
      <c r="QY17" s="367"/>
      <c r="QZ17" s="367"/>
      <c r="RA17" s="367"/>
      <c r="RB17" s="367"/>
      <c r="RC17" s="367"/>
      <c r="RD17" s="367"/>
      <c r="RE17" s="367"/>
      <c r="RF17" s="367"/>
      <c r="RG17" s="367"/>
      <c r="RH17" s="367"/>
      <c r="RI17" s="367"/>
      <c r="RJ17" s="367"/>
      <c r="RK17" s="367"/>
      <c r="RL17" s="367"/>
      <c r="RM17" s="367"/>
      <c r="RN17" s="367"/>
      <c r="RO17" s="367"/>
      <c r="RP17" s="367"/>
      <c r="RQ17" s="367"/>
      <c r="RR17" s="367"/>
      <c r="RS17" s="367"/>
      <c r="RT17" s="367"/>
      <c r="RU17" s="367"/>
      <c r="RV17" s="367"/>
      <c r="RW17" s="367"/>
      <c r="RX17" s="367"/>
      <c r="RY17" s="367"/>
      <c r="RZ17" s="367"/>
      <c r="SA17" s="367"/>
      <c r="SB17" s="367"/>
      <c r="SC17" s="367"/>
      <c r="SD17" s="367"/>
      <c r="SE17" s="367"/>
      <c r="SF17" s="367"/>
      <c r="SG17" s="367"/>
      <c r="SH17" s="367"/>
      <c r="SI17" s="367"/>
      <c r="SJ17" s="367"/>
      <c r="SK17" s="367"/>
      <c r="SL17" s="367"/>
      <c r="SM17" s="367"/>
      <c r="SN17" s="367"/>
      <c r="SO17" s="367"/>
      <c r="SP17" s="367"/>
      <c r="SQ17" s="367"/>
      <c r="SR17" s="367"/>
      <c r="SS17" s="367"/>
      <c r="ST17" s="367"/>
      <c r="SU17" s="367"/>
      <c r="SV17" s="367"/>
      <c r="SW17" s="367"/>
      <c r="SX17" s="367"/>
      <c r="SY17" s="367"/>
      <c r="SZ17" s="367"/>
      <c r="TA17" s="367"/>
      <c r="TB17" s="367"/>
      <c r="TC17" s="367"/>
      <c r="TD17" s="367"/>
      <c r="TE17" s="367"/>
      <c r="TF17" s="367"/>
      <c r="TG17" s="367"/>
      <c r="TH17" s="367"/>
      <c r="TI17" s="367"/>
      <c r="TJ17" s="367"/>
      <c r="TK17" s="367"/>
      <c r="TL17" s="367"/>
      <c r="TM17" s="367"/>
      <c r="TN17" s="367"/>
      <c r="TO17" s="367"/>
      <c r="TP17" s="367"/>
      <c r="TQ17" s="367"/>
      <c r="TR17" s="367"/>
      <c r="TS17" s="367"/>
      <c r="TT17" s="367"/>
      <c r="TU17" s="367"/>
      <c r="TV17" s="367"/>
      <c r="TW17" s="367"/>
      <c r="TX17" s="367"/>
      <c r="TY17" s="367"/>
      <c r="TZ17" s="367"/>
      <c r="UA17" s="367"/>
      <c r="UB17" s="367"/>
      <c r="UC17" s="367"/>
      <c r="UD17" s="367"/>
      <c r="UE17" s="367"/>
      <c r="UF17" s="367"/>
      <c r="UG17" s="367"/>
      <c r="UH17" s="367"/>
      <c r="UI17" s="367"/>
      <c r="UJ17" s="367"/>
      <c r="UK17" s="367"/>
      <c r="UL17" s="367"/>
      <c r="UM17" s="367"/>
      <c r="UN17" s="367"/>
      <c r="UO17" s="367"/>
      <c r="UP17" s="367"/>
      <c r="UQ17" s="367"/>
      <c r="UR17" s="367"/>
      <c r="US17" s="367"/>
      <c r="UT17" s="367"/>
      <c r="UU17" s="367"/>
      <c r="UV17" s="367"/>
      <c r="UW17" s="367"/>
      <c r="UX17" s="367"/>
      <c r="UY17" s="367"/>
      <c r="UZ17" s="367"/>
      <c r="VA17" s="367"/>
      <c r="VB17" s="367"/>
      <c r="VC17" s="367"/>
      <c r="VD17" s="367"/>
      <c r="VE17" s="367"/>
      <c r="VF17" s="367"/>
      <c r="VG17" s="367"/>
      <c r="VH17" s="367"/>
      <c r="VI17" s="367"/>
      <c r="VJ17" s="367"/>
      <c r="VK17" s="367"/>
      <c r="VL17" s="367"/>
      <c r="VM17" s="367"/>
      <c r="VN17" s="367"/>
      <c r="VO17" s="367"/>
      <c r="VP17" s="367"/>
      <c r="VQ17" s="367"/>
      <c r="VR17" s="367"/>
      <c r="VS17" s="367"/>
      <c r="VT17" s="367"/>
      <c r="VU17" s="367"/>
      <c r="VV17" s="367"/>
      <c r="VW17" s="367"/>
      <c r="VX17" s="367"/>
      <c r="VY17" s="367"/>
      <c r="VZ17" s="367"/>
      <c r="WA17" s="367"/>
      <c r="WB17" s="367"/>
      <c r="WC17" s="367"/>
      <c r="WD17" s="367"/>
      <c r="WE17" s="367"/>
      <c r="WF17" s="367"/>
      <c r="WG17" s="367"/>
      <c r="WH17" s="367"/>
      <c r="WI17" s="367"/>
      <c r="WJ17" s="367"/>
      <c r="WK17" s="367"/>
      <c r="WL17" s="367"/>
      <c r="WM17" s="367"/>
      <c r="WN17" s="367"/>
      <c r="WO17" s="367"/>
      <c r="WP17" s="367"/>
      <c r="WQ17" s="367"/>
      <c r="WR17" s="367"/>
      <c r="WS17" s="367"/>
      <c r="WT17" s="367"/>
      <c r="WU17" s="367"/>
      <c r="WV17" s="367"/>
      <c r="WW17" s="367"/>
      <c r="WX17" s="367"/>
      <c r="WY17" s="367"/>
      <c r="WZ17" s="367"/>
      <c r="XA17" s="367"/>
      <c r="XB17" s="367"/>
      <c r="XC17" s="367"/>
      <c r="XD17" s="367"/>
      <c r="XE17" s="367"/>
      <c r="XF17" s="367"/>
      <c r="XG17" s="367"/>
      <c r="XH17" s="367"/>
      <c r="XI17" s="367"/>
      <c r="XJ17" s="367"/>
      <c r="XK17" s="367"/>
      <c r="XL17" s="367"/>
      <c r="XM17" s="367"/>
      <c r="XN17" s="367"/>
      <c r="XO17" s="367"/>
      <c r="XP17" s="367"/>
      <c r="XQ17" s="367"/>
      <c r="XR17" s="367"/>
      <c r="XS17" s="367"/>
      <c r="XT17" s="367"/>
      <c r="XU17" s="367"/>
      <c r="XV17" s="367"/>
      <c r="XW17" s="367"/>
      <c r="XX17" s="367"/>
      <c r="XY17" s="367"/>
      <c r="XZ17" s="367"/>
      <c r="YA17" s="367"/>
      <c r="YB17" s="367"/>
      <c r="YC17" s="367"/>
      <c r="YD17" s="367"/>
      <c r="YE17" s="367"/>
      <c r="YF17" s="367"/>
      <c r="YG17" s="367"/>
      <c r="YH17" s="367"/>
      <c r="YI17" s="367"/>
      <c r="YJ17" s="367"/>
      <c r="YK17" s="367"/>
      <c r="YL17" s="367"/>
      <c r="YM17" s="367"/>
      <c r="YN17" s="367"/>
      <c r="YO17" s="367"/>
      <c r="YP17" s="367"/>
      <c r="YQ17" s="367"/>
      <c r="YR17" s="367"/>
      <c r="YS17" s="367"/>
      <c r="YT17" s="367"/>
      <c r="YU17" s="367"/>
      <c r="YV17" s="367"/>
      <c r="YW17" s="367"/>
      <c r="YX17" s="367"/>
      <c r="YY17" s="367"/>
      <c r="YZ17" s="367"/>
      <c r="ZA17" s="367"/>
      <c r="ZB17" s="367"/>
      <c r="ZC17" s="367"/>
      <c r="ZD17" s="367"/>
      <c r="ZE17" s="367"/>
      <c r="ZF17" s="367"/>
      <c r="ZG17" s="367"/>
      <c r="ZH17" s="367"/>
      <c r="ZI17" s="367"/>
      <c r="ZJ17" s="367"/>
      <c r="ZK17" s="367"/>
      <c r="ZL17" s="367"/>
      <c r="ZM17" s="367"/>
      <c r="ZN17" s="367"/>
      <c r="ZO17" s="367"/>
      <c r="ZP17" s="367"/>
      <c r="ZQ17" s="367"/>
      <c r="ZR17" s="367"/>
      <c r="ZS17" s="367"/>
      <c r="ZT17" s="367"/>
      <c r="ZU17" s="367"/>
      <c r="ZV17" s="367"/>
      <c r="ZW17" s="367"/>
      <c r="ZX17" s="367"/>
      <c r="ZY17" s="367"/>
      <c r="ZZ17" s="367"/>
      <c r="AAA17" s="367"/>
      <c r="AAB17" s="367"/>
      <c r="AAC17" s="367"/>
      <c r="AAD17" s="367"/>
      <c r="AAE17" s="367"/>
      <c r="AAF17" s="367"/>
      <c r="AAG17" s="367"/>
      <c r="AAH17" s="367"/>
      <c r="AAI17" s="367"/>
      <c r="AAJ17" s="367"/>
      <c r="AAK17" s="367"/>
      <c r="AAL17" s="367"/>
      <c r="AAM17" s="367"/>
      <c r="AAN17" s="367"/>
      <c r="AAO17" s="367"/>
      <c r="AAP17" s="367"/>
      <c r="AAQ17" s="367"/>
      <c r="AAR17" s="367"/>
      <c r="AAS17" s="367"/>
      <c r="AAT17" s="367"/>
      <c r="AAU17" s="367"/>
      <c r="AAV17" s="367"/>
      <c r="AAW17" s="367"/>
      <c r="AAX17" s="367"/>
      <c r="AAY17" s="367"/>
      <c r="AAZ17" s="367"/>
      <c r="ABA17" s="367"/>
      <c r="ABB17" s="367"/>
      <c r="ABC17" s="367"/>
      <c r="ABD17" s="367"/>
      <c r="ABE17" s="367"/>
      <c r="ABF17" s="367"/>
      <c r="ABG17" s="367"/>
      <c r="ABH17" s="367"/>
      <c r="ABI17" s="367"/>
      <c r="ABJ17" s="367"/>
      <c r="ABK17" s="367"/>
      <c r="ABL17" s="367"/>
      <c r="ABM17" s="367"/>
      <c r="ABN17" s="367"/>
      <c r="ABO17" s="367"/>
      <c r="ABP17" s="367"/>
      <c r="ABQ17" s="367"/>
      <c r="ABR17" s="367"/>
      <c r="ABS17" s="367"/>
      <c r="ABT17" s="367"/>
      <c r="ABU17" s="367"/>
      <c r="ABV17" s="367"/>
      <c r="ABW17" s="367"/>
      <c r="ABX17" s="367"/>
      <c r="ABY17" s="367"/>
      <c r="ABZ17" s="367"/>
      <c r="ACA17" s="367"/>
      <c r="ACB17" s="367"/>
      <c r="ACC17" s="367"/>
      <c r="ACD17" s="367"/>
      <c r="ACE17" s="367"/>
      <c r="ACF17" s="367"/>
      <c r="ACG17" s="367"/>
      <c r="ACH17" s="367"/>
      <c r="ACI17" s="367"/>
      <c r="ACJ17" s="367"/>
      <c r="ACK17" s="367"/>
      <c r="ACL17" s="367"/>
      <c r="ACM17" s="367"/>
      <c r="ACN17" s="367"/>
      <c r="ACO17" s="367"/>
      <c r="ACP17" s="367"/>
      <c r="ACQ17" s="367"/>
      <c r="ACR17" s="367"/>
      <c r="ACS17" s="367"/>
      <c r="ACT17" s="367"/>
      <c r="ACU17" s="367"/>
      <c r="ACV17" s="367"/>
      <c r="ACW17" s="367"/>
      <c r="ACX17" s="367"/>
      <c r="ACY17" s="367"/>
      <c r="ACZ17" s="367"/>
      <c r="ADA17" s="367"/>
      <c r="ADB17" s="367"/>
      <c r="ADC17" s="367"/>
      <c r="ADD17" s="367"/>
      <c r="ADE17" s="367"/>
      <c r="ADF17" s="367"/>
      <c r="ADG17" s="367"/>
      <c r="ADH17" s="367"/>
      <c r="ADI17" s="367"/>
      <c r="ADJ17" s="367"/>
      <c r="ADK17" s="367"/>
      <c r="ADL17" s="367"/>
      <c r="ADM17" s="367"/>
      <c r="ADN17" s="367"/>
      <c r="ADO17" s="367"/>
      <c r="ADP17" s="367"/>
      <c r="ADQ17" s="367"/>
      <c r="ADR17" s="367"/>
      <c r="ADS17" s="367"/>
      <c r="ADT17" s="367"/>
      <c r="ADU17" s="367"/>
      <c r="ADV17" s="367"/>
      <c r="ADW17" s="367"/>
      <c r="ADX17" s="367"/>
      <c r="ADY17" s="367"/>
      <c r="ADZ17" s="367"/>
      <c r="AEA17" s="367"/>
      <c r="AEB17" s="367"/>
      <c r="AEC17" s="367"/>
      <c r="AED17" s="367"/>
      <c r="AEE17" s="367"/>
      <c r="AEF17" s="367"/>
      <c r="AEG17" s="367"/>
      <c r="AEH17" s="367"/>
      <c r="AEI17" s="367"/>
      <c r="AEJ17" s="367"/>
      <c r="AEK17" s="367"/>
      <c r="AEL17" s="367"/>
      <c r="AEM17" s="367"/>
      <c r="AEN17" s="367"/>
      <c r="AEO17" s="367"/>
      <c r="AEP17" s="367"/>
      <c r="AEQ17" s="367"/>
      <c r="AER17" s="367"/>
      <c r="AES17" s="367"/>
      <c r="AET17" s="367"/>
      <c r="AEU17" s="367"/>
      <c r="AEV17" s="367"/>
      <c r="AEW17" s="367"/>
      <c r="AEX17" s="367"/>
      <c r="AEY17" s="367"/>
      <c r="AEZ17" s="367"/>
      <c r="AFA17" s="367"/>
      <c r="AFB17" s="367"/>
      <c r="AFC17" s="367"/>
      <c r="AFD17" s="367"/>
      <c r="AFE17" s="367"/>
      <c r="AFF17" s="367"/>
      <c r="AFG17" s="367"/>
      <c r="AFH17" s="367"/>
      <c r="AFI17" s="367"/>
      <c r="AFJ17" s="367"/>
      <c r="AFK17" s="367"/>
      <c r="AFL17" s="367"/>
      <c r="AFM17" s="367"/>
      <c r="AFN17" s="367"/>
      <c r="AFO17" s="367"/>
      <c r="AFP17" s="367"/>
      <c r="AFQ17" s="367"/>
      <c r="AFR17" s="367"/>
      <c r="AFS17" s="367"/>
      <c r="AFT17" s="367"/>
      <c r="AFU17" s="367"/>
      <c r="AFV17" s="367"/>
      <c r="AFW17" s="367"/>
      <c r="AFX17" s="367"/>
      <c r="AFY17" s="367"/>
      <c r="AFZ17" s="367"/>
      <c r="AGA17" s="367"/>
      <c r="AGB17" s="367"/>
      <c r="AGC17" s="367"/>
      <c r="AGD17" s="367"/>
      <c r="AGE17" s="367"/>
      <c r="AGF17" s="367"/>
      <c r="AGG17" s="367"/>
      <c r="AGH17" s="367"/>
      <c r="AGI17" s="367"/>
      <c r="AGJ17" s="367"/>
      <c r="AGK17" s="367"/>
      <c r="AGL17" s="367"/>
      <c r="AGM17" s="367"/>
      <c r="AGN17" s="367"/>
      <c r="AGO17" s="367"/>
      <c r="AGP17" s="367"/>
      <c r="AGQ17" s="367"/>
      <c r="AGR17" s="367"/>
      <c r="AGS17" s="367"/>
      <c r="AGT17" s="367"/>
      <c r="AGU17" s="367"/>
      <c r="AGV17" s="367"/>
      <c r="AGW17" s="367"/>
      <c r="AGX17" s="367"/>
      <c r="AGY17" s="367"/>
      <c r="AGZ17" s="367"/>
      <c r="AHA17" s="367"/>
      <c r="AHB17" s="367"/>
      <c r="AHC17" s="367"/>
      <c r="AHD17" s="367"/>
      <c r="AHE17" s="367"/>
      <c r="AHF17" s="367"/>
      <c r="AHG17" s="367"/>
      <c r="AHH17" s="367"/>
      <c r="AHI17" s="367"/>
      <c r="AHJ17" s="367"/>
      <c r="AHK17" s="367"/>
      <c r="AHL17" s="367"/>
      <c r="AHM17" s="367"/>
      <c r="AHN17" s="367"/>
      <c r="AHO17" s="367"/>
      <c r="AHP17" s="367"/>
      <c r="AHQ17" s="367"/>
      <c r="AHR17" s="367"/>
      <c r="AHS17" s="367"/>
      <c r="AHT17" s="367"/>
      <c r="AHU17" s="367"/>
      <c r="AHV17" s="367"/>
      <c r="AHW17" s="367"/>
      <c r="AHX17" s="367"/>
      <c r="AHY17" s="367"/>
      <c r="AHZ17" s="367"/>
      <c r="AIA17" s="367"/>
      <c r="AIB17" s="367"/>
      <c r="AIC17" s="367"/>
      <c r="AID17" s="367"/>
      <c r="AIE17" s="367"/>
      <c r="AIF17" s="367"/>
      <c r="AIG17" s="367"/>
      <c r="AIH17" s="367"/>
      <c r="AII17" s="367"/>
      <c r="AIJ17" s="367"/>
      <c r="AIK17" s="367"/>
      <c r="AIL17" s="367"/>
      <c r="AIM17" s="367"/>
      <c r="AIN17" s="367"/>
      <c r="AIO17" s="367"/>
      <c r="AIP17" s="367"/>
      <c r="AIQ17" s="367"/>
      <c r="AIR17" s="367"/>
      <c r="AIS17" s="367"/>
      <c r="AIT17" s="367"/>
      <c r="AIU17" s="367"/>
      <c r="AIV17" s="367"/>
      <c r="AIW17" s="367"/>
      <c r="AIX17" s="367"/>
      <c r="AIY17" s="367"/>
      <c r="AIZ17" s="367"/>
      <c r="AJA17" s="367"/>
      <c r="AJB17" s="367"/>
      <c r="AJC17" s="367"/>
      <c r="AJD17" s="367"/>
      <c r="AJE17" s="367"/>
      <c r="AJF17" s="367"/>
      <c r="AJG17" s="367"/>
      <c r="AJH17" s="367"/>
      <c r="AJI17" s="367"/>
      <c r="AJJ17" s="367"/>
      <c r="AJK17" s="367"/>
      <c r="AJL17" s="367"/>
      <c r="AJM17" s="367"/>
      <c r="AJN17" s="367"/>
      <c r="AJO17" s="367"/>
      <c r="AJP17" s="367"/>
      <c r="AJQ17" s="367"/>
      <c r="AJR17" s="367"/>
      <c r="AJS17" s="367"/>
    </row>
    <row r="18" spans="1:955" s="4" customFormat="1" ht="41.25" customHeight="1" x14ac:dyDescent="0.2">
      <c r="A18" s="9"/>
      <c r="B18" s="346" t="s">
        <v>292</v>
      </c>
      <c r="C18" s="333"/>
      <c r="D18" s="334"/>
      <c r="E18" s="335"/>
      <c r="F18" s="335"/>
      <c r="G18" s="336"/>
      <c r="H18" s="336"/>
      <c r="I18" s="337"/>
      <c r="J18" s="337"/>
      <c r="K18" s="336"/>
      <c r="L18" s="336"/>
      <c r="M18" s="338"/>
      <c r="N18" s="339"/>
      <c r="O18" s="340"/>
      <c r="P18" s="339"/>
      <c r="Q18" s="341"/>
      <c r="R18" s="338"/>
      <c r="S18" s="112"/>
      <c r="T18" s="112"/>
      <c r="U18" s="112"/>
      <c r="V18" s="112"/>
      <c r="W18" s="112"/>
      <c r="X18" s="113"/>
      <c r="Y18" s="113"/>
      <c r="Z18" s="342"/>
      <c r="AA18" s="114"/>
      <c r="AB18" s="112"/>
      <c r="AC18" s="112"/>
      <c r="AD18" s="114"/>
      <c r="AE18" s="114"/>
      <c r="AF18" s="343"/>
      <c r="AG18" s="336"/>
      <c r="AH18" s="344"/>
      <c r="AI18" s="114"/>
      <c r="AJ18" s="114"/>
      <c r="AK18" s="336"/>
      <c r="AL18" s="114"/>
      <c r="AM18" s="114"/>
      <c r="AN18" s="345"/>
      <c r="AO18" s="347"/>
      <c r="AP18" s="225"/>
      <c r="AQ18" s="225"/>
      <c r="AR18" s="43"/>
      <c r="AS18" s="64"/>
      <c r="AT18" s="64"/>
      <c r="AU18" s="64"/>
      <c r="AV18" s="64"/>
      <c r="AW18" s="64"/>
      <c r="AX18" s="64"/>
      <c r="AY18" s="64"/>
      <c r="AZ18" s="64"/>
      <c r="BA18" s="64"/>
      <c r="BB18" s="64"/>
      <c r="BC18" s="64"/>
      <c r="BD18" s="64"/>
      <c r="BE18" s="64"/>
      <c r="BF18" s="64"/>
      <c r="BG18" s="64"/>
      <c r="BH18" s="64"/>
      <c r="BI18" s="64"/>
      <c r="BJ18" s="64"/>
      <c r="BK18" s="64"/>
      <c r="BL18" s="64"/>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c r="CT18" s="367"/>
      <c r="CU18" s="367"/>
      <c r="CV18" s="367"/>
      <c r="CW18" s="367"/>
      <c r="CX18" s="367"/>
      <c r="CY18" s="367"/>
      <c r="CZ18" s="367"/>
      <c r="DA18" s="367"/>
      <c r="DB18" s="367"/>
      <c r="DC18" s="367"/>
      <c r="DD18" s="367"/>
      <c r="DE18" s="367"/>
      <c r="DF18" s="367"/>
      <c r="DG18" s="367"/>
      <c r="DH18" s="367"/>
      <c r="DI18" s="367"/>
      <c r="DJ18" s="367"/>
      <c r="DK18" s="367"/>
      <c r="DL18" s="367"/>
      <c r="DM18" s="367"/>
      <c r="DN18" s="367"/>
      <c r="DO18" s="367"/>
      <c r="DP18" s="367"/>
      <c r="DQ18" s="367"/>
      <c r="DR18" s="367"/>
      <c r="DS18" s="367"/>
      <c r="DT18" s="367"/>
      <c r="DU18" s="367"/>
      <c r="DV18" s="367"/>
      <c r="DW18" s="367"/>
      <c r="DX18" s="367"/>
      <c r="DY18" s="367"/>
      <c r="DZ18" s="367"/>
      <c r="EA18" s="367"/>
      <c r="EB18" s="367"/>
      <c r="EC18" s="367"/>
      <c r="ED18" s="367"/>
      <c r="EE18" s="367"/>
      <c r="EF18" s="367"/>
      <c r="EG18" s="367"/>
      <c r="EH18" s="367"/>
      <c r="EI18" s="367"/>
      <c r="EJ18" s="367"/>
      <c r="EK18" s="367"/>
      <c r="EL18" s="367"/>
      <c r="EM18" s="367"/>
      <c r="EN18" s="367"/>
      <c r="EO18" s="367"/>
      <c r="EP18" s="367"/>
      <c r="EQ18" s="367"/>
      <c r="ER18" s="367"/>
      <c r="ES18" s="367"/>
      <c r="ET18" s="367"/>
      <c r="EU18" s="367"/>
      <c r="EV18" s="367"/>
      <c r="EW18" s="367"/>
      <c r="EX18" s="367"/>
      <c r="EY18" s="367"/>
      <c r="EZ18" s="367"/>
      <c r="FA18" s="367"/>
      <c r="FB18" s="367"/>
      <c r="FC18" s="367"/>
      <c r="FD18" s="367"/>
      <c r="FE18" s="367"/>
      <c r="FF18" s="367"/>
      <c r="FG18" s="367"/>
      <c r="FH18" s="367"/>
      <c r="FI18" s="367"/>
      <c r="FJ18" s="367"/>
      <c r="FK18" s="367"/>
      <c r="FL18" s="367"/>
      <c r="FM18" s="367"/>
      <c r="FN18" s="367"/>
      <c r="FO18" s="367"/>
      <c r="FP18" s="367"/>
      <c r="FQ18" s="367"/>
      <c r="FR18" s="367"/>
      <c r="FS18" s="367"/>
      <c r="FT18" s="367"/>
      <c r="FU18" s="367"/>
      <c r="FV18" s="367"/>
      <c r="FW18" s="367"/>
      <c r="FX18" s="367"/>
      <c r="FY18" s="367"/>
      <c r="FZ18" s="367"/>
      <c r="GA18" s="367"/>
      <c r="GB18" s="367"/>
      <c r="GC18" s="367"/>
      <c r="GD18" s="367"/>
      <c r="GE18" s="367"/>
      <c r="GF18" s="367"/>
      <c r="GG18" s="367"/>
      <c r="GH18" s="367"/>
      <c r="GI18" s="367"/>
      <c r="GJ18" s="367"/>
      <c r="GK18" s="367"/>
      <c r="GL18" s="367"/>
      <c r="GM18" s="367"/>
      <c r="GN18" s="367"/>
      <c r="GO18" s="367"/>
      <c r="GP18" s="367"/>
      <c r="GQ18" s="367"/>
      <c r="GR18" s="367"/>
      <c r="GS18" s="367"/>
      <c r="GT18" s="367"/>
      <c r="GU18" s="367"/>
      <c r="GV18" s="367"/>
      <c r="GW18" s="367"/>
      <c r="GX18" s="367"/>
      <c r="GY18" s="367"/>
      <c r="GZ18" s="367"/>
      <c r="HA18" s="367"/>
      <c r="HB18" s="367"/>
      <c r="HC18" s="367"/>
      <c r="HD18" s="367"/>
      <c r="HE18" s="367"/>
      <c r="HF18" s="367"/>
      <c r="HG18" s="367"/>
      <c r="HH18" s="367"/>
      <c r="HI18" s="367"/>
      <c r="HJ18" s="367"/>
      <c r="HK18" s="367"/>
      <c r="HL18" s="367"/>
      <c r="HM18" s="367"/>
      <c r="HN18" s="367"/>
      <c r="HO18" s="367"/>
      <c r="HP18" s="367"/>
      <c r="HQ18" s="367"/>
      <c r="HR18" s="367"/>
      <c r="HS18" s="367"/>
      <c r="HT18" s="367"/>
      <c r="HU18" s="367"/>
      <c r="HV18" s="367"/>
      <c r="HW18" s="367"/>
      <c r="HX18" s="367"/>
      <c r="HY18" s="367"/>
      <c r="HZ18" s="367"/>
      <c r="IA18" s="367"/>
      <c r="IB18" s="367"/>
      <c r="IC18" s="367"/>
      <c r="ID18" s="367"/>
      <c r="IE18" s="367"/>
      <c r="IF18" s="367"/>
      <c r="IG18" s="367"/>
      <c r="IH18" s="367"/>
      <c r="II18" s="367"/>
      <c r="IJ18" s="367"/>
      <c r="IK18" s="367"/>
      <c r="IL18" s="367"/>
      <c r="IM18" s="367"/>
      <c r="IN18" s="367"/>
      <c r="IO18" s="367"/>
      <c r="IP18" s="367"/>
      <c r="IQ18" s="367"/>
      <c r="IR18" s="367"/>
      <c r="IS18" s="367"/>
      <c r="IT18" s="367"/>
      <c r="IU18" s="367"/>
      <c r="IV18" s="367"/>
      <c r="IW18" s="367"/>
      <c r="IX18" s="367"/>
      <c r="IY18" s="367"/>
      <c r="IZ18" s="367"/>
      <c r="JA18" s="367"/>
      <c r="JB18" s="367"/>
      <c r="JC18" s="367"/>
      <c r="JD18" s="367"/>
      <c r="JE18" s="367"/>
      <c r="JF18" s="367"/>
      <c r="JG18" s="367"/>
      <c r="JH18" s="367"/>
      <c r="JI18" s="367"/>
      <c r="JJ18" s="367"/>
      <c r="JK18" s="367"/>
      <c r="JL18" s="367"/>
      <c r="JM18" s="367"/>
      <c r="JN18" s="367"/>
      <c r="JO18" s="367"/>
      <c r="JP18" s="367"/>
      <c r="JQ18" s="367"/>
      <c r="JR18" s="367"/>
      <c r="JS18" s="367"/>
      <c r="JT18" s="367"/>
      <c r="JU18" s="367"/>
      <c r="JV18" s="367"/>
      <c r="JW18" s="367"/>
      <c r="JX18" s="367"/>
      <c r="JY18" s="367"/>
      <c r="JZ18" s="367"/>
      <c r="KA18" s="367"/>
      <c r="KB18" s="367"/>
      <c r="KC18" s="367"/>
      <c r="KD18" s="367"/>
      <c r="KE18" s="367"/>
      <c r="KF18" s="367"/>
      <c r="KG18" s="367"/>
      <c r="KH18" s="367"/>
      <c r="KI18" s="367"/>
      <c r="KJ18" s="367"/>
      <c r="KK18" s="367"/>
      <c r="KL18" s="367"/>
      <c r="KM18" s="367"/>
      <c r="KN18" s="367"/>
      <c r="KO18" s="367"/>
      <c r="KP18" s="367"/>
      <c r="KQ18" s="367"/>
      <c r="KR18" s="367"/>
      <c r="KS18" s="367"/>
      <c r="KT18" s="367"/>
      <c r="KU18" s="367"/>
      <c r="KV18" s="367"/>
      <c r="KW18" s="367"/>
      <c r="KX18" s="367"/>
      <c r="KY18" s="367"/>
      <c r="KZ18" s="367"/>
      <c r="LA18" s="367"/>
      <c r="LB18" s="367"/>
      <c r="LC18" s="367"/>
      <c r="LD18" s="367"/>
      <c r="LE18" s="367"/>
      <c r="LF18" s="367"/>
      <c r="LG18" s="367"/>
      <c r="LH18" s="367"/>
      <c r="LI18" s="367"/>
      <c r="LJ18" s="367"/>
      <c r="LK18" s="367"/>
      <c r="LL18" s="367"/>
      <c r="LM18" s="367"/>
      <c r="LN18" s="367"/>
      <c r="LO18" s="367"/>
      <c r="LP18" s="367"/>
      <c r="LQ18" s="367"/>
      <c r="LR18" s="367"/>
      <c r="LS18" s="367"/>
      <c r="LT18" s="367"/>
      <c r="LU18" s="367"/>
      <c r="LV18" s="367"/>
      <c r="LW18" s="367"/>
      <c r="LX18" s="367"/>
      <c r="LY18" s="367"/>
      <c r="LZ18" s="367"/>
      <c r="MA18" s="367"/>
      <c r="MB18" s="367"/>
      <c r="MC18" s="367"/>
      <c r="MD18" s="367"/>
      <c r="ME18" s="367"/>
      <c r="MF18" s="367"/>
      <c r="MG18" s="367"/>
      <c r="MH18" s="367"/>
      <c r="MI18" s="367"/>
      <c r="MJ18" s="367"/>
      <c r="MK18" s="367"/>
      <c r="ML18" s="367"/>
      <c r="MM18" s="367"/>
      <c r="MN18" s="367"/>
      <c r="MO18" s="367"/>
      <c r="MP18" s="367"/>
      <c r="MQ18" s="367"/>
      <c r="MR18" s="367"/>
      <c r="MS18" s="367"/>
      <c r="MT18" s="367"/>
      <c r="MU18" s="367"/>
      <c r="MV18" s="367"/>
      <c r="MW18" s="367"/>
      <c r="MX18" s="367"/>
      <c r="MY18" s="367"/>
      <c r="MZ18" s="367"/>
      <c r="NA18" s="367"/>
      <c r="NB18" s="367"/>
      <c r="NC18" s="367"/>
      <c r="ND18" s="367"/>
      <c r="NE18" s="367"/>
      <c r="NF18" s="367"/>
      <c r="NG18" s="367"/>
      <c r="NH18" s="367"/>
      <c r="NI18" s="367"/>
      <c r="NJ18" s="367"/>
      <c r="NK18" s="367"/>
      <c r="NL18" s="367"/>
      <c r="NM18" s="367"/>
      <c r="NN18" s="367"/>
      <c r="NO18" s="367"/>
      <c r="NP18" s="367"/>
      <c r="NQ18" s="367"/>
      <c r="NR18" s="367"/>
      <c r="NS18" s="367"/>
      <c r="NT18" s="367"/>
      <c r="NU18" s="367"/>
      <c r="NV18" s="367"/>
      <c r="NW18" s="367"/>
      <c r="NX18" s="367"/>
      <c r="NY18" s="367"/>
      <c r="NZ18" s="367"/>
      <c r="OA18" s="367"/>
      <c r="OB18" s="367"/>
      <c r="OC18" s="367"/>
      <c r="OD18" s="367"/>
      <c r="OE18" s="367"/>
      <c r="OF18" s="367"/>
      <c r="OG18" s="367"/>
      <c r="OH18" s="367"/>
      <c r="OI18" s="367"/>
      <c r="OJ18" s="367"/>
      <c r="OK18" s="367"/>
      <c r="OL18" s="367"/>
      <c r="OM18" s="367"/>
      <c r="ON18" s="367"/>
      <c r="OO18" s="367"/>
      <c r="OP18" s="367"/>
      <c r="OQ18" s="367"/>
      <c r="OR18" s="367"/>
      <c r="OS18" s="367"/>
      <c r="OT18" s="367"/>
      <c r="OU18" s="367"/>
      <c r="OV18" s="367"/>
      <c r="OW18" s="367"/>
      <c r="OX18" s="367"/>
      <c r="OY18" s="367"/>
      <c r="OZ18" s="367"/>
      <c r="PA18" s="367"/>
      <c r="PB18" s="367"/>
      <c r="PC18" s="367"/>
      <c r="PD18" s="367"/>
      <c r="PE18" s="367"/>
      <c r="PF18" s="367"/>
      <c r="PG18" s="367"/>
      <c r="PH18" s="367"/>
      <c r="PI18" s="367"/>
      <c r="PJ18" s="367"/>
      <c r="PK18" s="367"/>
      <c r="PL18" s="367"/>
      <c r="PM18" s="367"/>
      <c r="PN18" s="367"/>
      <c r="PO18" s="367"/>
      <c r="PP18" s="367"/>
      <c r="PQ18" s="367"/>
      <c r="PR18" s="367"/>
      <c r="PS18" s="367"/>
      <c r="PT18" s="367"/>
      <c r="PU18" s="367"/>
      <c r="PV18" s="367"/>
      <c r="PW18" s="367"/>
      <c r="PX18" s="367"/>
      <c r="PY18" s="367"/>
      <c r="PZ18" s="367"/>
      <c r="QA18" s="367"/>
      <c r="QB18" s="367"/>
      <c r="QC18" s="367"/>
      <c r="QD18" s="367"/>
      <c r="QE18" s="367"/>
      <c r="QF18" s="367"/>
      <c r="QG18" s="367"/>
      <c r="QH18" s="367"/>
      <c r="QI18" s="367"/>
      <c r="QJ18" s="367"/>
      <c r="QK18" s="367"/>
      <c r="QL18" s="367"/>
      <c r="QM18" s="367"/>
      <c r="QN18" s="367"/>
      <c r="QO18" s="367"/>
      <c r="QP18" s="367"/>
      <c r="QQ18" s="367"/>
      <c r="QR18" s="367"/>
      <c r="QS18" s="367"/>
      <c r="QT18" s="367"/>
      <c r="QU18" s="367"/>
      <c r="QV18" s="367"/>
      <c r="QW18" s="367"/>
      <c r="QX18" s="367"/>
      <c r="QY18" s="367"/>
      <c r="QZ18" s="367"/>
      <c r="RA18" s="367"/>
      <c r="RB18" s="367"/>
      <c r="RC18" s="367"/>
      <c r="RD18" s="367"/>
      <c r="RE18" s="367"/>
      <c r="RF18" s="367"/>
      <c r="RG18" s="367"/>
      <c r="RH18" s="367"/>
      <c r="RI18" s="367"/>
      <c r="RJ18" s="367"/>
      <c r="RK18" s="367"/>
      <c r="RL18" s="367"/>
      <c r="RM18" s="367"/>
      <c r="RN18" s="367"/>
      <c r="RO18" s="367"/>
      <c r="RP18" s="367"/>
      <c r="RQ18" s="367"/>
      <c r="RR18" s="367"/>
      <c r="RS18" s="367"/>
      <c r="RT18" s="367"/>
      <c r="RU18" s="367"/>
      <c r="RV18" s="367"/>
      <c r="RW18" s="367"/>
      <c r="RX18" s="367"/>
      <c r="RY18" s="367"/>
      <c r="RZ18" s="367"/>
      <c r="SA18" s="367"/>
      <c r="SB18" s="367"/>
      <c r="SC18" s="367"/>
      <c r="SD18" s="367"/>
      <c r="SE18" s="367"/>
      <c r="SF18" s="367"/>
      <c r="SG18" s="367"/>
      <c r="SH18" s="367"/>
      <c r="SI18" s="367"/>
      <c r="SJ18" s="367"/>
      <c r="SK18" s="367"/>
      <c r="SL18" s="367"/>
      <c r="SM18" s="367"/>
      <c r="SN18" s="367"/>
      <c r="SO18" s="367"/>
      <c r="SP18" s="367"/>
      <c r="SQ18" s="367"/>
      <c r="SR18" s="367"/>
      <c r="SS18" s="367"/>
      <c r="ST18" s="367"/>
      <c r="SU18" s="367"/>
      <c r="SV18" s="367"/>
      <c r="SW18" s="367"/>
      <c r="SX18" s="367"/>
      <c r="SY18" s="367"/>
      <c r="SZ18" s="367"/>
      <c r="TA18" s="367"/>
      <c r="TB18" s="367"/>
      <c r="TC18" s="367"/>
      <c r="TD18" s="367"/>
      <c r="TE18" s="367"/>
      <c r="TF18" s="367"/>
      <c r="TG18" s="367"/>
      <c r="TH18" s="367"/>
      <c r="TI18" s="367"/>
      <c r="TJ18" s="367"/>
      <c r="TK18" s="367"/>
      <c r="TL18" s="367"/>
      <c r="TM18" s="367"/>
      <c r="TN18" s="367"/>
      <c r="TO18" s="367"/>
      <c r="TP18" s="367"/>
      <c r="TQ18" s="367"/>
      <c r="TR18" s="367"/>
      <c r="TS18" s="367"/>
      <c r="TT18" s="367"/>
      <c r="TU18" s="367"/>
      <c r="TV18" s="367"/>
      <c r="TW18" s="367"/>
      <c r="TX18" s="367"/>
      <c r="TY18" s="367"/>
      <c r="TZ18" s="367"/>
      <c r="UA18" s="367"/>
      <c r="UB18" s="367"/>
      <c r="UC18" s="367"/>
      <c r="UD18" s="367"/>
      <c r="UE18" s="367"/>
      <c r="UF18" s="367"/>
      <c r="UG18" s="367"/>
      <c r="UH18" s="367"/>
      <c r="UI18" s="367"/>
      <c r="UJ18" s="367"/>
      <c r="UK18" s="367"/>
      <c r="UL18" s="367"/>
      <c r="UM18" s="367"/>
      <c r="UN18" s="367"/>
      <c r="UO18" s="367"/>
      <c r="UP18" s="367"/>
      <c r="UQ18" s="367"/>
      <c r="UR18" s="367"/>
      <c r="US18" s="367"/>
      <c r="UT18" s="367"/>
      <c r="UU18" s="367"/>
      <c r="UV18" s="367"/>
      <c r="UW18" s="367"/>
      <c r="UX18" s="367"/>
      <c r="UY18" s="367"/>
      <c r="UZ18" s="367"/>
      <c r="VA18" s="367"/>
      <c r="VB18" s="367"/>
      <c r="VC18" s="367"/>
      <c r="VD18" s="367"/>
      <c r="VE18" s="367"/>
      <c r="VF18" s="367"/>
      <c r="VG18" s="367"/>
      <c r="VH18" s="367"/>
      <c r="VI18" s="367"/>
      <c r="VJ18" s="367"/>
      <c r="VK18" s="367"/>
      <c r="VL18" s="367"/>
      <c r="VM18" s="367"/>
      <c r="VN18" s="367"/>
      <c r="VO18" s="367"/>
      <c r="VP18" s="367"/>
      <c r="VQ18" s="367"/>
      <c r="VR18" s="367"/>
      <c r="VS18" s="367"/>
      <c r="VT18" s="367"/>
      <c r="VU18" s="367"/>
      <c r="VV18" s="367"/>
      <c r="VW18" s="367"/>
      <c r="VX18" s="367"/>
      <c r="VY18" s="367"/>
      <c r="VZ18" s="367"/>
      <c r="WA18" s="367"/>
      <c r="WB18" s="367"/>
      <c r="WC18" s="367"/>
      <c r="WD18" s="367"/>
      <c r="WE18" s="367"/>
      <c r="WF18" s="367"/>
      <c r="WG18" s="367"/>
      <c r="WH18" s="367"/>
      <c r="WI18" s="367"/>
      <c r="WJ18" s="367"/>
      <c r="WK18" s="367"/>
      <c r="WL18" s="367"/>
      <c r="WM18" s="367"/>
      <c r="WN18" s="367"/>
      <c r="WO18" s="367"/>
      <c r="WP18" s="367"/>
      <c r="WQ18" s="367"/>
      <c r="WR18" s="367"/>
      <c r="WS18" s="367"/>
      <c r="WT18" s="367"/>
      <c r="WU18" s="367"/>
      <c r="WV18" s="367"/>
      <c r="WW18" s="367"/>
      <c r="WX18" s="367"/>
      <c r="WY18" s="367"/>
      <c r="WZ18" s="367"/>
      <c r="XA18" s="367"/>
      <c r="XB18" s="367"/>
      <c r="XC18" s="367"/>
      <c r="XD18" s="367"/>
      <c r="XE18" s="367"/>
      <c r="XF18" s="367"/>
      <c r="XG18" s="367"/>
      <c r="XH18" s="367"/>
      <c r="XI18" s="367"/>
      <c r="XJ18" s="367"/>
      <c r="XK18" s="367"/>
      <c r="XL18" s="367"/>
      <c r="XM18" s="367"/>
      <c r="XN18" s="367"/>
      <c r="XO18" s="367"/>
      <c r="XP18" s="367"/>
      <c r="XQ18" s="367"/>
      <c r="XR18" s="367"/>
      <c r="XS18" s="367"/>
      <c r="XT18" s="367"/>
      <c r="XU18" s="367"/>
      <c r="XV18" s="367"/>
      <c r="XW18" s="367"/>
      <c r="XX18" s="367"/>
      <c r="XY18" s="367"/>
      <c r="XZ18" s="367"/>
      <c r="YA18" s="367"/>
      <c r="YB18" s="367"/>
      <c r="YC18" s="367"/>
      <c r="YD18" s="367"/>
      <c r="YE18" s="367"/>
      <c r="YF18" s="367"/>
      <c r="YG18" s="367"/>
      <c r="YH18" s="367"/>
      <c r="YI18" s="367"/>
      <c r="YJ18" s="367"/>
      <c r="YK18" s="367"/>
      <c r="YL18" s="367"/>
      <c r="YM18" s="367"/>
      <c r="YN18" s="367"/>
      <c r="YO18" s="367"/>
      <c r="YP18" s="367"/>
      <c r="YQ18" s="367"/>
      <c r="YR18" s="367"/>
      <c r="YS18" s="367"/>
      <c r="YT18" s="367"/>
      <c r="YU18" s="367"/>
      <c r="YV18" s="367"/>
      <c r="YW18" s="367"/>
      <c r="YX18" s="367"/>
      <c r="YY18" s="367"/>
      <c r="YZ18" s="367"/>
      <c r="ZA18" s="367"/>
      <c r="ZB18" s="367"/>
      <c r="ZC18" s="367"/>
      <c r="ZD18" s="367"/>
      <c r="ZE18" s="367"/>
      <c r="ZF18" s="367"/>
      <c r="ZG18" s="367"/>
      <c r="ZH18" s="367"/>
      <c r="ZI18" s="367"/>
      <c r="ZJ18" s="367"/>
      <c r="ZK18" s="367"/>
      <c r="ZL18" s="367"/>
      <c r="ZM18" s="367"/>
      <c r="ZN18" s="367"/>
      <c r="ZO18" s="367"/>
      <c r="ZP18" s="367"/>
      <c r="ZQ18" s="367"/>
      <c r="ZR18" s="367"/>
      <c r="ZS18" s="367"/>
      <c r="ZT18" s="367"/>
      <c r="ZU18" s="367"/>
      <c r="ZV18" s="367"/>
      <c r="ZW18" s="367"/>
      <c r="ZX18" s="367"/>
      <c r="ZY18" s="367"/>
      <c r="ZZ18" s="367"/>
      <c r="AAA18" s="367"/>
      <c r="AAB18" s="367"/>
      <c r="AAC18" s="367"/>
      <c r="AAD18" s="367"/>
      <c r="AAE18" s="367"/>
      <c r="AAF18" s="367"/>
      <c r="AAG18" s="367"/>
      <c r="AAH18" s="367"/>
      <c r="AAI18" s="367"/>
      <c r="AAJ18" s="367"/>
      <c r="AAK18" s="367"/>
      <c r="AAL18" s="367"/>
      <c r="AAM18" s="367"/>
      <c r="AAN18" s="367"/>
      <c r="AAO18" s="367"/>
      <c r="AAP18" s="367"/>
      <c r="AAQ18" s="367"/>
      <c r="AAR18" s="367"/>
      <c r="AAS18" s="367"/>
      <c r="AAT18" s="367"/>
      <c r="AAU18" s="367"/>
      <c r="AAV18" s="367"/>
      <c r="AAW18" s="367"/>
      <c r="AAX18" s="367"/>
      <c r="AAY18" s="367"/>
      <c r="AAZ18" s="367"/>
      <c r="ABA18" s="367"/>
      <c r="ABB18" s="367"/>
      <c r="ABC18" s="367"/>
      <c r="ABD18" s="367"/>
      <c r="ABE18" s="367"/>
      <c r="ABF18" s="367"/>
      <c r="ABG18" s="367"/>
      <c r="ABH18" s="367"/>
      <c r="ABI18" s="367"/>
      <c r="ABJ18" s="367"/>
      <c r="ABK18" s="367"/>
      <c r="ABL18" s="367"/>
      <c r="ABM18" s="367"/>
      <c r="ABN18" s="367"/>
      <c r="ABO18" s="367"/>
      <c r="ABP18" s="367"/>
      <c r="ABQ18" s="367"/>
      <c r="ABR18" s="367"/>
      <c r="ABS18" s="367"/>
      <c r="ABT18" s="367"/>
      <c r="ABU18" s="367"/>
      <c r="ABV18" s="367"/>
      <c r="ABW18" s="367"/>
      <c r="ABX18" s="367"/>
      <c r="ABY18" s="367"/>
      <c r="ABZ18" s="367"/>
      <c r="ACA18" s="367"/>
      <c r="ACB18" s="367"/>
      <c r="ACC18" s="367"/>
      <c r="ACD18" s="367"/>
      <c r="ACE18" s="367"/>
      <c r="ACF18" s="367"/>
      <c r="ACG18" s="367"/>
      <c r="ACH18" s="367"/>
      <c r="ACI18" s="367"/>
      <c r="ACJ18" s="367"/>
      <c r="ACK18" s="367"/>
      <c r="ACL18" s="367"/>
      <c r="ACM18" s="367"/>
      <c r="ACN18" s="367"/>
      <c r="ACO18" s="367"/>
      <c r="ACP18" s="367"/>
      <c r="ACQ18" s="367"/>
      <c r="ACR18" s="367"/>
      <c r="ACS18" s="367"/>
      <c r="ACT18" s="367"/>
      <c r="ACU18" s="367"/>
      <c r="ACV18" s="367"/>
      <c r="ACW18" s="367"/>
      <c r="ACX18" s="367"/>
      <c r="ACY18" s="367"/>
      <c r="ACZ18" s="367"/>
      <c r="ADA18" s="367"/>
      <c r="ADB18" s="367"/>
      <c r="ADC18" s="367"/>
      <c r="ADD18" s="367"/>
      <c r="ADE18" s="367"/>
      <c r="ADF18" s="367"/>
      <c r="ADG18" s="367"/>
      <c r="ADH18" s="367"/>
      <c r="ADI18" s="367"/>
      <c r="ADJ18" s="367"/>
      <c r="ADK18" s="367"/>
      <c r="ADL18" s="367"/>
      <c r="ADM18" s="367"/>
      <c r="ADN18" s="367"/>
      <c r="ADO18" s="367"/>
      <c r="ADP18" s="367"/>
      <c r="ADQ18" s="367"/>
      <c r="ADR18" s="367"/>
      <c r="ADS18" s="367"/>
      <c r="ADT18" s="367"/>
      <c r="ADU18" s="367"/>
      <c r="ADV18" s="367"/>
      <c r="ADW18" s="367"/>
      <c r="ADX18" s="367"/>
      <c r="ADY18" s="367"/>
      <c r="ADZ18" s="367"/>
      <c r="AEA18" s="367"/>
      <c r="AEB18" s="367"/>
      <c r="AEC18" s="367"/>
      <c r="AED18" s="367"/>
      <c r="AEE18" s="367"/>
      <c r="AEF18" s="367"/>
      <c r="AEG18" s="367"/>
      <c r="AEH18" s="367"/>
      <c r="AEI18" s="367"/>
      <c r="AEJ18" s="367"/>
      <c r="AEK18" s="367"/>
      <c r="AEL18" s="367"/>
      <c r="AEM18" s="367"/>
      <c r="AEN18" s="367"/>
      <c r="AEO18" s="367"/>
      <c r="AEP18" s="367"/>
      <c r="AEQ18" s="367"/>
      <c r="AER18" s="367"/>
      <c r="AES18" s="367"/>
      <c r="AET18" s="367"/>
      <c r="AEU18" s="367"/>
      <c r="AEV18" s="367"/>
      <c r="AEW18" s="367"/>
      <c r="AEX18" s="367"/>
      <c r="AEY18" s="367"/>
      <c r="AEZ18" s="367"/>
      <c r="AFA18" s="367"/>
      <c r="AFB18" s="367"/>
      <c r="AFC18" s="367"/>
      <c r="AFD18" s="367"/>
      <c r="AFE18" s="367"/>
      <c r="AFF18" s="367"/>
      <c r="AFG18" s="367"/>
      <c r="AFH18" s="367"/>
      <c r="AFI18" s="367"/>
      <c r="AFJ18" s="367"/>
      <c r="AFK18" s="367"/>
      <c r="AFL18" s="367"/>
      <c r="AFM18" s="367"/>
      <c r="AFN18" s="367"/>
      <c r="AFO18" s="367"/>
      <c r="AFP18" s="367"/>
      <c r="AFQ18" s="367"/>
      <c r="AFR18" s="367"/>
      <c r="AFS18" s="367"/>
      <c r="AFT18" s="367"/>
      <c r="AFU18" s="367"/>
      <c r="AFV18" s="367"/>
      <c r="AFW18" s="367"/>
      <c r="AFX18" s="367"/>
      <c r="AFY18" s="367"/>
      <c r="AFZ18" s="367"/>
      <c r="AGA18" s="367"/>
      <c r="AGB18" s="367"/>
      <c r="AGC18" s="367"/>
      <c r="AGD18" s="367"/>
      <c r="AGE18" s="367"/>
      <c r="AGF18" s="367"/>
      <c r="AGG18" s="367"/>
      <c r="AGH18" s="367"/>
      <c r="AGI18" s="367"/>
      <c r="AGJ18" s="367"/>
      <c r="AGK18" s="367"/>
      <c r="AGL18" s="367"/>
      <c r="AGM18" s="367"/>
      <c r="AGN18" s="367"/>
      <c r="AGO18" s="367"/>
      <c r="AGP18" s="367"/>
      <c r="AGQ18" s="367"/>
      <c r="AGR18" s="367"/>
      <c r="AGS18" s="367"/>
      <c r="AGT18" s="367"/>
      <c r="AGU18" s="367"/>
      <c r="AGV18" s="367"/>
      <c r="AGW18" s="367"/>
      <c r="AGX18" s="367"/>
      <c r="AGY18" s="367"/>
      <c r="AGZ18" s="367"/>
      <c r="AHA18" s="367"/>
      <c r="AHB18" s="367"/>
      <c r="AHC18" s="367"/>
      <c r="AHD18" s="367"/>
      <c r="AHE18" s="367"/>
      <c r="AHF18" s="367"/>
      <c r="AHG18" s="367"/>
      <c r="AHH18" s="367"/>
      <c r="AHI18" s="367"/>
      <c r="AHJ18" s="367"/>
      <c r="AHK18" s="367"/>
      <c r="AHL18" s="367"/>
      <c r="AHM18" s="367"/>
      <c r="AHN18" s="367"/>
      <c r="AHO18" s="367"/>
      <c r="AHP18" s="367"/>
      <c r="AHQ18" s="367"/>
      <c r="AHR18" s="367"/>
      <c r="AHS18" s="367"/>
      <c r="AHT18" s="367"/>
      <c r="AHU18" s="367"/>
      <c r="AHV18" s="367"/>
      <c r="AHW18" s="367"/>
      <c r="AHX18" s="367"/>
      <c r="AHY18" s="367"/>
      <c r="AHZ18" s="367"/>
      <c r="AIA18" s="367"/>
      <c r="AIB18" s="367"/>
      <c r="AIC18" s="367"/>
      <c r="AID18" s="367"/>
      <c r="AIE18" s="367"/>
      <c r="AIF18" s="367"/>
      <c r="AIG18" s="367"/>
      <c r="AIH18" s="367"/>
      <c r="AII18" s="367"/>
      <c r="AIJ18" s="367"/>
      <c r="AIK18" s="367"/>
      <c r="AIL18" s="367"/>
      <c r="AIM18" s="367"/>
      <c r="AIN18" s="367"/>
      <c r="AIO18" s="367"/>
      <c r="AIP18" s="367"/>
      <c r="AIQ18" s="367"/>
      <c r="AIR18" s="367"/>
      <c r="AIS18" s="367"/>
      <c r="AIT18" s="367"/>
      <c r="AIU18" s="367"/>
      <c r="AIV18" s="367"/>
      <c r="AIW18" s="367"/>
      <c r="AIX18" s="367"/>
      <c r="AIY18" s="367"/>
      <c r="AIZ18" s="367"/>
      <c r="AJA18" s="367"/>
      <c r="AJB18" s="367"/>
      <c r="AJC18" s="367"/>
      <c r="AJD18" s="367"/>
      <c r="AJE18" s="367"/>
      <c r="AJF18" s="367"/>
      <c r="AJG18" s="367"/>
      <c r="AJH18" s="367"/>
      <c r="AJI18" s="367"/>
      <c r="AJJ18" s="367"/>
      <c r="AJK18" s="367"/>
      <c r="AJL18" s="367"/>
      <c r="AJM18" s="367"/>
      <c r="AJN18" s="367"/>
      <c r="AJO18" s="367"/>
      <c r="AJP18" s="367"/>
      <c r="AJQ18" s="367"/>
      <c r="AJR18" s="367"/>
      <c r="AJS18" s="367"/>
    </row>
    <row r="19" spans="1:955" s="68" customFormat="1" ht="15" x14ac:dyDescent="0.2">
      <c r="B19" s="348" t="s">
        <v>148</v>
      </c>
      <c r="C19" s="349"/>
      <c r="D19" s="350"/>
      <c r="E19" s="351"/>
      <c r="F19" s="351"/>
      <c r="G19" s="352"/>
      <c r="H19" s="352"/>
      <c r="I19" s="353"/>
      <c r="J19" s="353"/>
      <c r="K19" s="352"/>
      <c r="L19" s="352"/>
      <c r="M19" s="354"/>
      <c r="N19" s="355"/>
      <c r="O19" s="356"/>
      <c r="P19" s="355"/>
      <c r="Q19" s="357"/>
      <c r="R19" s="354"/>
      <c r="S19" s="358"/>
      <c r="T19" s="358"/>
      <c r="U19" s="358"/>
      <c r="V19" s="358"/>
      <c r="W19" s="358"/>
      <c r="X19" s="359"/>
      <c r="Y19" s="359"/>
      <c r="Z19" s="360"/>
      <c r="AA19" s="361"/>
      <c r="AB19" s="358"/>
      <c r="AC19" s="358"/>
      <c r="AD19" s="361"/>
      <c r="AE19" s="361"/>
      <c r="AF19" s="362"/>
      <c r="AG19" s="352"/>
      <c r="AH19" s="363"/>
      <c r="AI19" s="361"/>
      <c r="AJ19" s="361"/>
      <c r="AK19" s="352"/>
      <c r="AL19" s="361"/>
      <c r="AM19" s="361"/>
      <c r="AN19" s="364"/>
      <c r="AO19" s="74"/>
      <c r="AP19" s="75"/>
      <c r="AQ19" s="75"/>
      <c r="AR19" s="76"/>
      <c r="AS19" s="368"/>
      <c r="AT19" s="368"/>
      <c r="AU19" s="369"/>
      <c r="AV19" s="369"/>
      <c r="AW19" s="369"/>
      <c r="AX19" s="369"/>
      <c r="AY19" s="369"/>
      <c r="AZ19" s="369"/>
      <c r="BA19" s="369"/>
      <c r="BB19" s="369"/>
      <c r="BC19" s="369"/>
      <c r="BD19" s="369"/>
      <c r="BE19" s="369"/>
      <c r="BF19" s="369"/>
      <c r="BG19" s="369"/>
      <c r="BH19" s="369"/>
      <c r="BI19" s="369"/>
      <c r="BJ19" s="369"/>
      <c r="BK19" s="369"/>
      <c r="BL19" s="369"/>
      <c r="BM19" s="369"/>
      <c r="BN19" s="369"/>
      <c r="BO19" s="369"/>
      <c r="BP19" s="369"/>
      <c r="BQ19" s="369"/>
      <c r="BR19" s="369"/>
      <c r="BS19" s="369"/>
      <c r="BT19" s="369"/>
      <c r="BU19" s="369"/>
      <c r="BV19" s="369"/>
      <c r="BW19" s="369"/>
      <c r="BX19" s="369"/>
      <c r="BY19" s="369"/>
      <c r="BZ19" s="369"/>
      <c r="CA19" s="369"/>
      <c r="CB19" s="369"/>
      <c r="CC19" s="369"/>
      <c r="CD19" s="369"/>
      <c r="CE19" s="369"/>
      <c r="CF19" s="369"/>
      <c r="CG19" s="369"/>
      <c r="CH19" s="369"/>
      <c r="CI19" s="369"/>
      <c r="CJ19" s="369"/>
      <c r="CK19" s="369"/>
      <c r="CL19" s="369"/>
      <c r="CM19" s="369"/>
      <c r="CN19" s="369"/>
      <c r="CO19" s="369"/>
      <c r="CP19" s="369"/>
      <c r="CQ19" s="369"/>
      <c r="CR19" s="369"/>
      <c r="CS19" s="369"/>
      <c r="CT19" s="369"/>
      <c r="CU19" s="369"/>
      <c r="CV19" s="369"/>
      <c r="CW19" s="369"/>
      <c r="CX19" s="369"/>
      <c r="CY19" s="369"/>
      <c r="CZ19" s="369"/>
      <c r="DA19" s="369"/>
      <c r="DB19" s="369"/>
      <c r="DC19" s="369"/>
      <c r="DD19" s="369"/>
      <c r="DE19" s="369"/>
      <c r="DF19" s="369"/>
      <c r="DG19" s="369"/>
      <c r="DH19" s="369"/>
      <c r="DI19" s="369"/>
      <c r="DJ19" s="369"/>
      <c r="DK19" s="369"/>
      <c r="DL19" s="369"/>
      <c r="DM19" s="369"/>
      <c r="DN19" s="369"/>
      <c r="DO19" s="369"/>
      <c r="DP19" s="369"/>
      <c r="DQ19" s="369"/>
      <c r="DR19" s="369"/>
      <c r="DS19" s="369"/>
      <c r="DT19" s="369"/>
      <c r="DU19" s="369"/>
      <c r="DV19" s="369"/>
      <c r="DW19" s="369"/>
      <c r="DX19" s="369"/>
      <c r="DY19" s="369"/>
      <c r="DZ19" s="369"/>
      <c r="EA19" s="369"/>
      <c r="EB19" s="369"/>
      <c r="EC19" s="369"/>
      <c r="ED19" s="369"/>
      <c r="EE19" s="369"/>
      <c r="EF19" s="369"/>
      <c r="EG19" s="369"/>
      <c r="EH19" s="369"/>
      <c r="EI19" s="369"/>
      <c r="EJ19" s="369"/>
      <c r="EK19" s="369"/>
      <c r="EL19" s="369"/>
      <c r="EM19" s="369"/>
      <c r="EN19" s="369"/>
      <c r="EO19" s="369"/>
      <c r="EP19" s="369"/>
      <c r="EQ19" s="369"/>
      <c r="ER19" s="369"/>
      <c r="ES19" s="369"/>
      <c r="ET19" s="369"/>
      <c r="EU19" s="369"/>
      <c r="EV19" s="369"/>
      <c r="EW19" s="369"/>
      <c r="EX19" s="369"/>
      <c r="EY19" s="369"/>
      <c r="EZ19" s="369"/>
      <c r="FA19" s="369"/>
      <c r="FB19" s="369"/>
      <c r="FC19" s="369"/>
      <c r="FD19" s="369"/>
      <c r="FE19" s="369"/>
      <c r="FF19" s="369"/>
      <c r="FG19" s="369"/>
      <c r="FH19" s="369"/>
      <c r="FI19" s="369"/>
      <c r="FJ19" s="369"/>
      <c r="FK19" s="369"/>
      <c r="FL19" s="369"/>
      <c r="FM19" s="369"/>
      <c r="FN19" s="369"/>
      <c r="FO19" s="369"/>
      <c r="FP19" s="369"/>
      <c r="FQ19" s="369"/>
      <c r="FR19" s="369"/>
      <c r="FS19" s="369"/>
      <c r="FT19" s="369"/>
      <c r="FU19" s="369"/>
      <c r="FV19" s="369"/>
      <c r="FW19" s="369"/>
      <c r="FX19" s="369"/>
      <c r="FY19" s="369"/>
      <c r="FZ19" s="369"/>
      <c r="GA19" s="369"/>
      <c r="GB19" s="369"/>
      <c r="GC19" s="369"/>
      <c r="GD19" s="369"/>
      <c r="GE19" s="369"/>
      <c r="GF19" s="369"/>
      <c r="GG19" s="369"/>
      <c r="GH19" s="369"/>
      <c r="GI19" s="369"/>
      <c r="GJ19" s="369"/>
      <c r="GK19" s="369"/>
      <c r="GL19" s="369"/>
      <c r="GM19" s="369"/>
      <c r="GN19" s="369"/>
      <c r="GO19" s="369"/>
      <c r="GP19" s="369"/>
      <c r="GQ19" s="369"/>
      <c r="GR19" s="369"/>
      <c r="GS19" s="369"/>
      <c r="GT19" s="369"/>
      <c r="GU19" s="369"/>
      <c r="GV19" s="369"/>
      <c r="GW19" s="369"/>
      <c r="GX19" s="369"/>
      <c r="GY19" s="369"/>
      <c r="GZ19" s="369"/>
      <c r="HA19" s="369"/>
      <c r="HB19" s="369"/>
      <c r="HC19" s="369"/>
      <c r="HD19" s="369"/>
      <c r="HE19" s="369"/>
      <c r="HF19" s="369"/>
      <c r="HG19" s="369"/>
      <c r="HH19" s="369"/>
      <c r="HI19" s="369"/>
      <c r="HJ19" s="369"/>
      <c r="HK19" s="369"/>
      <c r="HL19" s="369"/>
      <c r="HM19" s="369"/>
      <c r="HN19" s="369"/>
      <c r="HO19" s="369"/>
      <c r="HP19" s="369"/>
      <c r="HQ19" s="369"/>
      <c r="HR19" s="369"/>
      <c r="HS19" s="369"/>
      <c r="HT19" s="369"/>
      <c r="HU19" s="369"/>
      <c r="HV19" s="369"/>
      <c r="HW19" s="369"/>
      <c r="HX19" s="369"/>
      <c r="HY19" s="369"/>
      <c r="HZ19" s="369"/>
      <c r="IA19" s="369"/>
      <c r="IB19" s="369"/>
      <c r="IC19" s="369"/>
      <c r="ID19" s="369"/>
      <c r="IE19" s="369"/>
      <c r="IF19" s="369"/>
      <c r="IG19" s="369"/>
      <c r="IH19" s="369"/>
      <c r="II19" s="369"/>
      <c r="IJ19" s="369"/>
      <c r="IK19" s="369"/>
      <c r="IL19" s="369"/>
      <c r="IM19" s="369"/>
      <c r="IN19" s="369"/>
      <c r="IO19" s="369"/>
      <c r="IP19" s="369"/>
      <c r="IQ19" s="369"/>
      <c r="IR19" s="369"/>
      <c r="IS19" s="369"/>
      <c r="IT19" s="369"/>
      <c r="IU19" s="369"/>
      <c r="IV19" s="369"/>
      <c r="IW19" s="369"/>
      <c r="IX19" s="369"/>
      <c r="IY19" s="369"/>
      <c r="IZ19" s="369"/>
      <c r="JA19" s="369"/>
      <c r="JB19" s="369"/>
      <c r="JC19" s="369"/>
      <c r="JD19" s="369"/>
      <c r="JE19" s="369"/>
      <c r="JF19" s="369"/>
      <c r="JG19" s="369"/>
      <c r="JH19" s="369"/>
      <c r="JI19" s="369"/>
      <c r="JJ19" s="369"/>
      <c r="JK19" s="369"/>
      <c r="JL19" s="369"/>
      <c r="JM19" s="369"/>
      <c r="JN19" s="369"/>
      <c r="JO19" s="369"/>
      <c r="JP19" s="369"/>
      <c r="JQ19" s="369"/>
      <c r="JR19" s="369"/>
      <c r="JS19" s="369"/>
      <c r="JT19" s="369"/>
      <c r="JU19" s="369"/>
      <c r="JV19" s="369"/>
      <c r="JW19" s="369"/>
      <c r="JX19" s="369"/>
      <c r="JY19" s="369"/>
      <c r="JZ19" s="369"/>
      <c r="KA19" s="369"/>
      <c r="KB19" s="369"/>
      <c r="KC19" s="369"/>
      <c r="KD19" s="369"/>
      <c r="KE19" s="369"/>
      <c r="KF19" s="369"/>
      <c r="KG19" s="369"/>
      <c r="KH19" s="369"/>
      <c r="KI19" s="369"/>
      <c r="KJ19" s="369"/>
      <c r="KK19" s="369"/>
      <c r="KL19" s="369"/>
      <c r="KM19" s="369"/>
      <c r="KN19" s="369"/>
      <c r="KO19" s="369"/>
      <c r="KP19" s="369"/>
      <c r="KQ19" s="369"/>
      <c r="KR19" s="369"/>
      <c r="KS19" s="369"/>
      <c r="KT19" s="369"/>
      <c r="KU19" s="369"/>
      <c r="KV19" s="369"/>
      <c r="KW19" s="369"/>
      <c r="KX19" s="369"/>
      <c r="KY19" s="369"/>
      <c r="KZ19" s="369"/>
      <c r="LA19" s="369"/>
      <c r="LB19" s="369"/>
      <c r="LC19" s="369"/>
      <c r="LD19" s="369"/>
      <c r="LE19" s="369"/>
      <c r="LF19" s="369"/>
      <c r="LG19" s="369"/>
      <c r="LH19" s="369"/>
      <c r="LI19" s="369"/>
      <c r="LJ19" s="369"/>
      <c r="LK19" s="369"/>
      <c r="LL19" s="369"/>
      <c r="LM19" s="369"/>
      <c r="LN19" s="369"/>
      <c r="LO19" s="369"/>
      <c r="LP19" s="369"/>
      <c r="LQ19" s="369"/>
      <c r="LR19" s="369"/>
      <c r="LS19" s="369"/>
      <c r="LT19" s="369"/>
      <c r="LU19" s="369"/>
      <c r="LV19" s="369"/>
      <c r="LW19" s="369"/>
      <c r="LX19" s="369"/>
      <c r="LY19" s="369"/>
      <c r="LZ19" s="369"/>
      <c r="MA19" s="369"/>
      <c r="MB19" s="369"/>
      <c r="MC19" s="369"/>
      <c r="MD19" s="369"/>
      <c r="ME19" s="369"/>
      <c r="MF19" s="369"/>
      <c r="MG19" s="369"/>
      <c r="MH19" s="369"/>
      <c r="MI19" s="369"/>
      <c r="MJ19" s="369"/>
      <c r="MK19" s="369"/>
      <c r="ML19" s="369"/>
      <c r="MM19" s="369"/>
      <c r="MN19" s="369"/>
      <c r="MO19" s="369"/>
      <c r="MP19" s="369"/>
      <c r="MQ19" s="369"/>
      <c r="MR19" s="369"/>
      <c r="MS19" s="369"/>
      <c r="MT19" s="369"/>
      <c r="MU19" s="369"/>
      <c r="MV19" s="369"/>
      <c r="MW19" s="369"/>
      <c r="MX19" s="369"/>
      <c r="MY19" s="369"/>
      <c r="MZ19" s="369"/>
      <c r="NA19" s="369"/>
      <c r="NB19" s="369"/>
      <c r="NC19" s="369"/>
      <c r="ND19" s="369"/>
      <c r="NE19" s="369"/>
      <c r="NF19" s="369"/>
      <c r="NG19" s="369"/>
      <c r="NH19" s="369"/>
      <c r="NI19" s="369"/>
      <c r="NJ19" s="369"/>
      <c r="NK19" s="369"/>
      <c r="NL19" s="369"/>
      <c r="NM19" s="369"/>
      <c r="NN19" s="369"/>
      <c r="NO19" s="369"/>
      <c r="NP19" s="369"/>
      <c r="NQ19" s="369"/>
      <c r="NR19" s="369"/>
      <c r="NS19" s="369"/>
      <c r="NT19" s="369"/>
      <c r="NU19" s="369"/>
      <c r="NV19" s="369"/>
      <c r="NW19" s="369"/>
      <c r="NX19" s="369"/>
      <c r="NY19" s="369"/>
      <c r="NZ19" s="369"/>
      <c r="OA19" s="369"/>
      <c r="OB19" s="369"/>
      <c r="OC19" s="369"/>
      <c r="OD19" s="369"/>
      <c r="OE19" s="369"/>
      <c r="OF19" s="369"/>
      <c r="OG19" s="369"/>
      <c r="OH19" s="369"/>
      <c r="OI19" s="369"/>
      <c r="OJ19" s="369"/>
      <c r="OK19" s="369"/>
      <c r="OL19" s="369"/>
      <c r="OM19" s="369"/>
      <c r="ON19" s="369"/>
      <c r="OO19" s="369"/>
      <c r="OP19" s="369"/>
      <c r="OQ19" s="369"/>
      <c r="OR19" s="369"/>
      <c r="OS19" s="369"/>
      <c r="OT19" s="369"/>
      <c r="OU19" s="369"/>
      <c r="OV19" s="369"/>
      <c r="OW19" s="369"/>
      <c r="OX19" s="369"/>
      <c r="OY19" s="369"/>
      <c r="OZ19" s="369"/>
      <c r="PA19" s="369"/>
      <c r="PB19" s="369"/>
      <c r="PC19" s="369"/>
      <c r="PD19" s="369"/>
      <c r="PE19" s="369"/>
      <c r="PF19" s="369"/>
      <c r="PG19" s="369"/>
      <c r="PH19" s="369"/>
      <c r="PI19" s="369"/>
      <c r="PJ19" s="369"/>
      <c r="PK19" s="369"/>
      <c r="PL19" s="369"/>
      <c r="PM19" s="369"/>
      <c r="PN19" s="369"/>
      <c r="PO19" s="369"/>
      <c r="PP19" s="369"/>
      <c r="PQ19" s="369"/>
      <c r="PR19" s="369"/>
      <c r="PS19" s="369"/>
      <c r="PT19" s="369"/>
      <c r="PU19" s="369"/>
      <c r="PV19" s="369"/>
      <c r="PW19" s="369"/>
      <c r="PX19" s="369"/>
      <c r="PY19" s="369"/>
      <c r="PZ19" s="369"/>
      <c r="QA19" s="369"/>
      <c r="QB19" s="369"/>
      <c r="QC19" s="369"/>
      <c r="QD19" s="369"/>
      <c r="QE19" s="369"/>
      <c r="QF19" s="369"/>
      <c r="QG19" s="369"/>
      <c r="QH19" s="369"/>
      <c r="QI19" s="369"/>
      <c r="QJ19" s="369"/>
      <c r="QK19" s="369"/>
      <c r="QL19" s="369"/>
      <c r="QM19" s="369"/>
      <c r="QN19" s="369"/>
      <c r="QO19" s="369"/>
      <c r="QP19" s="369"/>
      <c r="QQ19" s="369"/>
      <c r="QR19" s="369"/>
      <c r="QS19" s="369"/>
      <c r="QT19" s="369"/>
      <c r="QU19" s="369"/>
      <c r="QV19" s="369"/>
      <c r="QW19" s="369"/>
      <c r="QX19" s="369"/>
      <c r="QY19" s="369"/>
      <c r="QZ19" s="369"/>
      <c r="RA19" s="369"/>
      <c r="RB19" s="369"/>
      <c r="RC19" s="369"/>
      <c r="RD19" s="369"/>
      <c r="RE19" s="369"/>
      <c r="RF19" s="369"/>
      <c r="RG19" s="369"/>
      <c r="RH19" s="369"/>
      <c r="RI19" s="369"/>
      <c r="RJ19" s="369"/>
      <c r="RK19" s="369"/>
      <c r="RL19" s="369"/>
      <c r="RM19" s="369"/>
      <c r="RN19" s="369"/>
      <c r="RO19" s="369"/>
      <c r="RP19" s="369"/>
      <c r="RQ19" s="369"/>
      <c r="RR19" s="369"/>
      <c r="RS19" s="369"/>
      <c r="RT19" s="369"/>
      <c r="RU19" s="369"/>
      <c r="RV19" s="369"/>
      <c r="RW19" s="369"/>
      <c r="RX19" s="369"/>
      <c r="RY19" s="369"/>
      <c r="RZ19" s="369"/>
      <c r="SA19" s="369"/>
      <c r="SB19" s="369"/>
      <c r="SC19" s="369"/>
      <c r="SD19" s="369"/>
      <c r="SE19" s="369"/>
      <c r="SF19" s="369"/>
      <c r="SG19" s="369"/>
      <c r="SH19" s="369"/>
      <c r="SI19" s="369"/>
      <c r="SJ19" s="369"/>
      <c r="SK19" s="369"/>
      <c r="SL19" s="369"/>
      <c r="SM19" s="369"/>
      <c r="SN19" s="369"/>
      <c r="SO19" s="369"/>
      <c r="SP19" s="369"/>
      <c r="SQ19" s="369"/>
      <c r="SR19" s="369"/>
      <c r="SS19" s="369"/>
      <c r="ST19" s="369"/>
      <c r="SU19" s="369"/>
      <c r="SV19" s="369"/>
      <c r="SW19" s="369"/>
      <c r="SX19" s="369"/>
      <c r="SY19" s="369"/>
      <c r="SZ19" s="369"/>
      <c r="TA19" s="369"/>
      <c r="TB19" s="369"/>
      <c r="TC19" s="369"/>
      <c r="TD19" s="369"/>
      <c r="TE19" s="369"/>
      <c r="TF19" s="369"/>
      <c r="TG19" s="369"/>
      <c r="TH19" s="369"/>
      <c r="TI19" s="369"/>
      <c r="TJ19" s="369"/>
      <c r="TK19" s="369"/>
      <c r="TL19" s="369"/>
      <c r="TM19" s="369"/>
      <c r="TN19" s="369"/>
      <c r="TO19" s="369"/>
      <c r="TP19" s="369"/>
      <c r="TQ19" s="369"/>
      <c r="TR19" s="369"/>
      <c r="TS19" s="369"/>
      <c r="TT19" s="369"/>
      <c r="TU19" s="369"/>
      <c r="TV19" s="369"/>
      <c r="TW19" s="369"/>
      <c r="TX19" s="369"/>
      <c r="TY19" s="369"/>
      <c r="TZ19" s="369"/>
      <c r="UA19" s="369"/>
      <c r="UB19" s="369"/>
      <c r="UC19" s="369"/>
      <c r="UD19" s="369"/>
      <c r="UE19" s="369"/>
      <c r="UF19" s="369"/>
      <c r="UG19" s="369"/>
      <c r="UH19" s="369"/>
      <c r="UI19" s="369"/>
      <c r="UJ19" s="369"/>
      <c r="UK19" s="369"/>
      <c r="UL19" s="369"/>
      <c r="UM19" s="369"/>
      <c r="UN19" s="369"/>
      <c r="UO19" s="369"/>
      <c r="UP19" s="369"/>
      <c r="UQ19" s="369"/>
      <c r="UR19" s="369"/>
      <c r="US19" s="369"/>
      <c r="UT19" s="369"/>
      <c r="UU19" s="369"/>
      <c r="UV19" s="369"/>
      <c r="UW19" s="369"/>
      <c r="UX19" s="369"/>
      <c r="UY19" s="369"/>
      <c r="UZ19" s="369"/>
      <c r="VA19" s="369"/>
      <c r="VB19" s="369"/>
      <c r="VC19" s="369"/>
      <c r="VD19" s="369"/>
      <c r="VE19" s="369"/>
      <c r="VF19" s="369"/>
      <c r="VG19" s="369"/>
      <c r="VH19" s="369"/>
      <c r="VI19" s="369"/>
      <c r="VJ19" s="369"/>
      <c r="VK19" s="369"/>
      <c r="VL19" s="369"/>
      <c r="VM19" s="369"/>
      <c r="VN19" s="369"/>
      <c r="VO19" s="369"/>
      <c r="VP19" s="369"/>
      <c r="VQ19" s="369"/>
      <c r="VR19" s="369"/>
      <c r="VS19" s="369"/>
      <c r="VT19" s="369"/>
      <c r="VU19" s="369"/>
      <c r="VV19" s="369"/>
      <c r="VW19" s="369"/>
      <c r="VX19" s="369"/>
      <c r="VY19" s="369"/>
      <c r="VZ19" s="369"/>
      <c r="WA19" s="369"/>
      <c r="WB19" s="369"/>
      <c r="WC19" s="369"/>
      <c r="WD19" s="369"/>
      <c r="WE19" s="369"/>
      <c r="WF19" s="369"/>
      <c r="WG19" s="369"/>
      <c r="WH19" s="369"/>
      <c r="WI19" s="369"/>
      <c r="WJ19" s="369"/>
      <c r="WK19" s="369"/>
      <c r="WL19" s="369"/>
      <c r="WM19" s="369"/>
      <c r="WN19" s="369"/>
      <c r="WO19" s="369"/>
      <c r="WP19" s="369"/>
      <c r="WQ19" s="369"/>
      <c r="WR19" s="369"/>
      <c r="WS19" s="369"/>
      <c r="WT19" s="369"/>
      <c r="WU19" s="369"/>
      <c r="WV19" s="369"/>
      <c r="WW19" s="369"/>
      <c r="WX19" s="369"/>
      <c r="WY19" s="369"/>
      <c r="WZ19" s="369"/>
      <c r="XA19" s="369"/>
      <c r="XB19" s="369"/>
      <c r="XC19" s="369"/>
      <c r="XD19" s="369"/>
      <c r="XE19" s="369"/>
      <c r="XF19" s="369"/>
      <c r="XG19" s="369"/>
      <c r="XH19" s="369"/>
      <c r="XI19" s="369"/>
      <c r="XJ19" s="369"/>
      <c r="XK19" s="369"/>
      <c r="XL19" s="369"/>
      <c r="XM19" s="369"/>
      <c r="XN19" s="369"/>
      <c r="XO19" s="369"/>
      <c r="XP19" s="369"/>
      <c r="XQ19" s="369"/>
      <c r="XR19" s="369"/>
      <c r="XS19" s="369"/>
      <c r="XT19" s="369"/>
      <c r="XU19" s="369"/>
      <c r="XV19" s="369"/>
      <c r="XW19" s="369"/>
      <c r="XX19" s="369"/>
      <c r="XY19" s="369"/>
      <c r="XZ19" s="369"/>
      <c r="YA19" s="369"/>
      <c r="YB19" s="369"/>
      <c r="YC19" s="369"/>
      <c r="YD19" s="369"/>
      <c r="YE19" s="369"/>
      <c r="YF19" s="369"/>
      <c r="YG19" s="369"/>
      <c r="YH19" s="369"/>
      <c r="YI19" s="369"/>
      <c r="YJ19" s="369"/>
      <c r="YK19" s="369"/>
      <c r="YL19" s="369"/>
      <c r="YM19" s="369"/>
      <c r="YN19" s="369"/>
      <c r="YO19" s="369"/>
      <c r="YP19" s="369"/>
      <c r="YQ19" s="369"/>
      <c r="YR19" s="369"/>
      <c r="YS19" s="369"/>
      <c r="YT19" s="369"/>
      <c r="YU19" s="369"/>
      <c r="YV19" s="369"/>
      <c r="YW19" s="369"/>
      <c r="YX19" s="369"/>
      <c r="YY19" s="369"/>
      <c r="YZ19" s="369"/>
      <c r="ZA19" s="369"/>
      <c r="ZB19" s="369"/>
      <c r="ZC19" s="369"/>
      <c r="ZD19" s="369"/>
      <c r="ZE19" s="369"/>
      <c r="ZF19" s="369"/>
      <c r="ZG19" s="369"/>
      <c r="ZH19" s="369"/>
      <c r="ZI19" s="369"/>
      <c r="ZJ19" s="369"/>
      <c r="ZK19" s="369"/>
      <c r="ZL19" s="369"/>
      <c r="ZM19" s="369"/>
      <c r="ZN19" s="369"/>
      <c r="ZO19" s="369"/>
      <c r="ZP19" s="369"/>
      <c r="ZQ19" s="369"/>
      <c r="ZR19" s="369"/>
      <c r="ZS19" s="369"/>
      <c r="ZT19" s="369"/>
      <c r="ZU19" s="369"/>
      <c r="ZV19" s="369"/>
      <c r="ZW19" s="369"/>
      <c r="ZX19" s="369"/>
      <c r="ZY19" s="369"/>
      <c r="ZZ19" s="369"/>
      <c r="AAA19" s="369"/>
      <c r="AAB19" s="369"/>
      <c r="AAC19" s="369"/>
      <c r="AAD19" s="369"/>
      <c r="AAE19" s="369"/>
      <c r="AAF19" s="369"/>
      <c r="AAG19" s="369"/>
      <c r="AAH19" s="369"/>
      <c r="AAI19" s="369"/>
      <c r="AAJ19" s="369"/>
      <c r="AAK19" s="369"/>
      <c r="AAL19" s="369"/>
      <c r="AAM19" s="369"/>
      <c r="AAN19" s="369"/>
      <c r="AAO19" s="369"/>
      <c r="AAP19" s="369"/>
      <c r="AAQ19" s="369"/>
      <c r="AAR19" s="369"/>
      <c r="AAS19" s="369"/>
      <c r="AAT19" s="369"/>
      <c r="AAU19" s="369"/>
      <c r="AAV19" s="369"/>
      <c r="AAW19" s="369"/>
      <c r="AAX19" s="369"/>
      <c r="AAY19" s="369"/>
      <c r="AAZ19" s="369"/>
      <c r="ABA19" s="369"/>
      <c r="ABB19" s="369"/>
      <c r="ABC19" s="369"/>
      <c r="ABD19" s="369"/>
      <c r="ABE19" s="369"/>
      <c r="ABF19" s="369"/>
      <c r="ABG19" s="369"/>
      <c r="ABH19" s="369"/>
      <c r="ABI19" s="369"/>
      <c r="ABJ19" s="369"/>
      <c r="ABK19" s="369"/>
      <c r="ABL19" s="369"/>
      <c r="ABM19" s="369"/>
      <c r="ABN19" s="369"/>
      <c r="ABO19" s="369"/>
      <c r="ABP19" s="369"/>
      <c r="ABQ19" s="369"/>
      <c r="ABR19" s="369"/>
      <c r="ABS19" s="369"/>
      <c r="ABT19" s="369"/>
      <c r="ABU19" s="369"/>
      <c r="ABV19" s="369"/>
      <c r="ABW19" s="369"/>
      <c r="ABX19" s="369"/>
      <c r="ABY19" s="369"/>
      <c r="ABZ19" s="369"/>
      <c r="ACA19" s="369"/>
      <c r="ACB19" s="369"/>
      <c r="ACC19" s="369"/>
      <c r="ACD19" s="369"/>
      <c r="ACE19" s="369"/>
      <c r="ACF19" s="369"/>
      <c r="ACG19" s="369"/>
      <c r="ACH19" s="369"/>
      <c r="ACI19" s="369"/>
      <c r="ACJ19" s="369"/>
      <c r="ACK19" s="369"/>
      <c r="ACL19" s="369"/>
      <c r="ACM19" s="369"/>
      <c r="ACN19" s="369"/>
      <c r="ACO19" s="369"/>
      <c r="ACP19" s="369"/>
      <c r="ACQ19" s="369"/>
      <c r="ACR19" s="369"/>
      <c r="ACS19" s="369"/>
      <c r="ACT19" s="369"/>
      <c r="ACU19" s="369"/>
      <c r="ACV19" s="369"/>
      <c r="ACW19" s="369"/>
      <c r="ACX19" s="369"/>
      <c r="ACY19" s="369"/>
      <c r="ACZ19" s="369"/>
      <c r="ADA19" s="369"/>
      <c r="ADB19" s="369"/>
      <c r="ADC19" s="369"/>
      <c r="ADD19" s="369"/>
      <c r="ADE19" s="369"/>
      <c r="ADF19" s="369"/>
      <c r="ADG19" s="369"/>
      <c r="ADH19" s="369"/>
      <c r="ADI19" s="369"/>
      <c r="ADJ19" s="369"/>
      <c r="ADK19" s="369"/>
      <c r="ADL19" s="369"/>
      <c r="ADM19" s="369"/>
      <c r="ADN19" s="369"/>
      <c r="ADO19" s="369"/>
      <c r="ADP19" s="369"/>
      <c r="ADQ19" s="369"/>
      <c r="ADR19" s="369"/>
      <c r="ADS19" s="369"/>
      <c r="ADT19" s="369"/>
      <c r="ADU19" s="369"/>
      <c r="ADV19" s="369"/>
      <c r="ADW19" s="369"/>
      <c r="ADX19" s="369"/>
      <c r="ADY19" s="369"/>
      <c r="ADZ19" s="369"/>
      <c r="AEA19" s="369"/>
      <c r="AEB19" s="369"/>
      <c r="AEC19" s="369"/>
      <c r="AED19" s="369"/>
      <c r="AEE19" s="369"/>
      <c r="AEF19" s="369"/>
      <c r="AEG19" s="369"/>
      <c r="AEH19" s="369"/>
      <c r="AEI19" s="369"/>
      <c r="AEJ19" s="369"/>
      <c r="AEK19" s="369"/>
      <c r="AEL19" s="369"/>
      <c r="AEM19" s="369"/>
      <c r="AEN19" s="369"/>
      <c r="AEO19" s="369"/>
      <c r="AEP19" s="369"/>
      <c r="AEQ19" s="369"/>
      <c r="AER19" s="369"/>
      <c r="AES19" s="369"/>
      <c r="AET19" s="369"/>
      <c r="AEU19" s="369"/>
      <c r="AEV19" s="369"/>
      <c r="AEW19" s="369"/>
      <c r="AEX19" s="369"/>
      <c r="AEY19" s="369"/>
      <c r="AEZ19" s="369"/>
      <c r="AFA19" s="369"/>
      <c r="AFB19" s="369"/>
      <c r="AFC19" s="369"/>
      <c r="AFD19" s="369"/>
      <c r="AFE19" s="369"/>
      <c r="AFF19" s="369"/>
      <c r="AFG19" s="369"/>
      <c r="AFH19" s="369"/>
      <c r="AFI19" s="369"/>
      <c r="AFJ19" s="369"/>
      <c r="AFK19" s="369"/>
      <c r="AFL19" s="369"/>
      <c r="AFM19" s="369"/>
      <c r="AFN19" s="369"/>
      <c r="AFO19" s="369"/>
      <c r="AFP19" s="369"/>
      <c r="AFQ19" s="369"/>
      <c r="AFR19" s="369"/>
      <c r="AFS19" s="369"/>
      <c r="AFT19" s="369"/>
      <c r="AFU19" s="369"/>
      <c r="AFV19" s="369"/>
      <c r="AFW19" s="369"/>
      <c r="AFX19" s="369"/>
      <c r="AFY19" s="369"/>
      <c r="AFZ19" s="369"/>
      <c r="AGA19" s="369"/>
      <c r="AGB19" s="369"/>
      <c r="AGC19" s="369"/>
      <c r="AGD19" s="369"/>
      <c r="AGE19" s="369"/>
      <c r="AGF19" s="369"/>
      <c r="AGG19" s="369"/>
      <c r="AGH19" s="369"/>
      <c r="AGI19" s="369"/>
      <c r="AGJ19" s="369"/>
      <c r="AGK19" s="369"/>
      <c r="AGL19" s="369"/>
      <c r="AGM19" s="369"/>
      <c r="AGN19" s="369"/>
      <c r="AGO19" s="369"/>
      <c r="AGP19" s="369"/>
      <c r="AGQ19" s="369"/>
      <c r="AGR19" s="369"/>
      <c r="AGS19" s="369"/>
      <c r="AGT19" s="369"/>
      <c r="AGU19" s="369"/>
      <c r="AGV19" s="369"/>
      <c r="AGW19" s="369"/>
      <c r="AGX19" s="369"/>
      <c r="AGY19" s="369"/>
      <c r="AGZ19" s="369"/>
      <c r="AHA19" s="369"/>
      <c r="AHB19" s="369"/>
      <c r="AHC19" s="369"/>
      <c r="AHD19" s="369"/>
      <c r="AHE19" s="369"/>
      <c r="AHF19" s="369"/>
      <c r="AHG19" s="369"/>
      <c r="AHH19" s="369"/>
      <c r="AHI19" s="369"/>
      <c r="AHJ19" s="369"/>
      <c r="AHK19" s="369"/>
      <c r="AHL19" s="369"/>
      <c r="AHM19" s="369"/>
      <c r="AHN19" s="369"/>
      <c r="AHO19" s="369"/>
      <c r="AHP19" s="369"/>
      <c r="AHQ19" s="369"/>
      <c r="AHR19" s="369"/>
      <c r="AHS19" s="369"/>
      <c r="AHT19" s="369"/>
      <c r="AHU19" s="369"/>
      <c r="AHV19" s="369"/>
      <c r="AHW19" s="369"/>
      <c r="AHX19" s="369"/>
      <c r="AHY19" s="369"/>
      <c r="AHZ19" s="369"/>
      <c r="AIA19" s="369"/>
      <c r="AIB19" s="369"/>
      <c r="AIC19" s="369"/>
      <c r="AID19" s="369"/>
      <c r="AIE19" s="369"/>
      <c r="AIF19" s="369"/>
      <c r="AIG19" s="369"/>
      <c r="AIH19" s="369"/>
      <c r="AII19" s="369"/>
      <c r="AIJ19" s="369"/>
      <c r="AIK19" s="369"/>
      <c r="AIL19" s="369"/>
      <c r="AIM19" s="369"/>
      <c r="AIN19" s="369"/>
      <c r="AIO19" s="369"/>
      <c r="AIP19" s="369"/>
      <c r="AIQ19" s="369"/>
      <c r="AIR19" s="369"/>
      <c r="AIS19" s="369"/>
      <c r="AIT19" s="369"/>
      <c r="AIU19" s="369"/>
      <c r="AIV19" s="369"/>
      <c r="AIW19" s="369"/>
      <c r="AIX19" s="369"/>
      <c r="AIY19" s="369"/>
      <c r="AIZ19" s="369"/>
      <c r="AJA19" s="369"/>
      <c r="AJB19" s="369"/>
      <c r="AJC19" s="369"/>
      <c r="AJD19" s="369"/>
      <c r="AJE19" s="369"/>
      <c r="AJF19" s="369"/>
      <c r="AJG19" s="369"/>
      <c r="AJH19" s="369"/>
      <c r="AJI19" s="369"/>
      <c r="AJJ19" s="369"/>
      <c r="AJK19" s="369"/>
      <c r="AJL19" s="369"/>
      <c r="AJM19" s="369"/>
      <c r="AJN19" s="369"/>
      <c r="AJO19" s="369"/>
      <c r="AJP19" s="369"/>
      <c r="AJQ19" s="369"/>
      <c r="AJR19" s="369"/>
      <c r="AJS19" s="369"/>
    </row>
    <row r="20" spans="1:955" ht="75" customHeight="1" x14ac:dyDescent="0.2">
      <c r="B20" s="100" t="s">
        <v>140</v>
      </c>
      <c r="C20" s="91"/>
      <c r="D20" s="92"/>
      <c r="E20" s="93"/>
      <c r="F20" s="93"/>
      <c r="G20" s="94"/>
      <c r="H20" s="80" t="s">
        <v>138</v>
      </c>
      <c r="I20" s="77" t="s">
        <v>160</v>
      </c>
      <c r="J20" s="80" t="s">
        <v>161</v>
      </c>
      <c r="K20" s="80" t="s">
        <v>162</v>
      </c>
      <c r="L20" s="80" t="s">
        <v>105</v>
      </c>
      <c r="M20" s="95"/>
      <c r="N20" s="96"/>
      <c r="O20" s="97">
        <f t="shared" ref="O20:O23" si="0">M20*N20</f>
        <v>0</v>
      </c>
      <c r="P20" s="96"/>
      <c r="Q20" s="94" t="s">
        <v>32</v>
      </c>
      <c r="R20" s="98">
        <v>2</v>
      </c>
      <c r="S20" s="99">
        <v>1</v>
      </c>
      <c r="T20" s="99"/>
      <c r="U20" s="99"/>
      <c r="V20" s="32">
        <v>3</v>
      </c>
      <c r="W20" s="32"/>
      <c r="X20" s="35">
        <f t="shared" ref="X20" si="1">MAX(S20:W20)</f>
        <v>3</v>
      </c>
      <c r="Y20" s="35">
        <f t="shared" ref="Y20" si="2">R20*X20</f>
        <v>6</v>
      </c>
      <c r="Z20" s="27"/>
      <c r="AA20" s="37" t="s">
        <v>120</v>
      </c>
      <c r="AB20" s="32" t="s">
        <v>46</v>
      </c>
      <c r="AC20" s="32" t="s">
        <v>46</v>
      </c>
      <c r="AD20" s="37" t="s">
        <v>141</v>
      </c>
      <c r="AE20" s="37" t="s">
        <v>78</v>
      </c>
      <c r="AF20" s="37"/>
      <c r="AG20" s="30"/>
      <c r="AH20" s="41" t="s">
        <v>79</v>
      </c>
      <c r="AI20" s="37"/>
      <c r="AJ20" s="37"/>
      <c r="AK20" s="30"/>
      <c r="AL20" s="37" t="s">
        <v>97</v>
      </c>
      <c r="AM20" s="37"/>
      <c r="AN20" s="48"/>
      <c r="AO20" s="46"/>
      <c r="AP20" s="25"/>
      <c r="AQ20" s="25"/>
      <c r="AR20" s="44"/>
      <c r="AU20" s="19"/>
      <c r="AV20" s="19"/>
      <c r="AW20" s="19"/>
      <c r="AX20" s="19"/>
      <c r="AY20" s="19"/>
      <c r="AZ20" s="19"/>
      <c r="BA20" s="19"/>
      <c r="BB20" s="19"/>
    </row>
    <row r="21" spans="1:955" ht="60" x14ac:dyDescent="0.2">
      <c r="B21" s="102" t="s">
        <v>159</v>
      </c>
      <c r="C21" s="153"/>
      <c r="D21" s="154"/>
      <c r="E21" s="155"/>
      <c r="F21" s="155"/>
      <c r="G21" s="89"/>
      <c r="H21" s="85" t="s">
        <v>138</v>
      </c>
      <c r="I21" s="85" t="s">
        <v>234</v>
      </c>
      <c r="J21" s="85" t="s">
        <v>230</v>
      </c>
      <c r="K21" s="85" t="s">
        <v>231</v>
      </c>
      <c r="L21" s="85" t="s">
        <v>104</v>
      </c>
      <c r="M21" s="90"/>
      <c r="N21" s="156"/>
      <c r="O21" s="157">
        <f t="shared" ref="O21" si="3">M21*N21</f>
        <v>0</v>
      </c>
      <c r="P21" s="156"/>
      <c r="Q21" s="89" t="s">
        <v>32</v>
      </c>
      <c r="R21" s="85">
        <v>3</v>
      </c>
      <c r="S21" s="85">
        <v>3</v>
      </c>
      <c r="T21" s="85">
        <v>3</v>
      </c>
      <c r="U21" s="85"/>
      <c r="V21" s="85"/>
      <c r="W21" s="85"/>
      <c r="X21" s="34">
        <f t="shared" ref="X21" si="4">MAX(S21:W21)</f>
        <v>3</v>
      </c>
      <c r="Y21" s="34">
        <f t="shared" ref="Y21" si="5">R21*X21</f>
        <v>9</v>
      </c>
      <c r="Z21" s="26"/>
      <c r="AA21" s="36" t="s">
        <v>118</v>
      </c>
      <c r="AB21" s="31" t="s">
        <v>45</v>
      </c>
      <c r="AC21" s="31" t="s">
        <v>46</v>
      </c>
      <c r="AD21" s="36" t="s">
        <v>141</v>
      </c>
      <c r="AE21" s="36" t="s">
        <v>78</v>
      </c>
      <c r="AF21" s="36"/>
      <c r="AG21" s="29"/>
      <c r="AH21" s="28" t="s">
        <v>79</v>
      </c>
      <c r="AI21" s="36"/>
      <c r="AJ21" s="36" t="s">
        <v>97</v>
      </c>
      <c r="AK21" s="29"/>
      <c r="AL21" s="36"/>
      <c r="AM21" s="36"/>
      <c r="AN21" s="47"/>
      <c r="AO21" s="45"/>
      <c r="AP21" s="24"/>
      <c r="AQ21" s="24"/>
      <c r="AR21" s="44"/>
      <c r="AU21" s="19"/>
      <c r="AV21" s="19"/>
      <c r="AW21" s="19"/>
      <c r="AX21" s="19"/>
      <c r="AY21" s="19"/>
      <c r="AZ21" s="19"/>
      <c r="BA21" s="19"/>
      <c r="BB21" s="19"/>
    </row>
    <row r="22" spans="1:955" ht="60" x14ac:dyDescent="0.2">
      <c r="B22" s="100" t="s">
        <v>187</v>
      </c>
      <c r="C22" s="91"/>
      <c r="D22" s="92"/>
      <c r="E22" s="93"/>
      <c r="F22" s="93"/>
      <c r="G22" s="94"/>
      <c r="H22" s="80" t="s">
        <v>192</v>
      </c>
      <c r="I22" s="80" t="s">
        <v>182</v>
      </c>
      <c r="J22" s="80" t="s">
        <v>183</v>
      </c>
      <c r="K22" s="80" t="s">
        <v>184</v>
      </c>
      <c r="L22" s="80"/>
      <c r="M22" s="95"/>
      <c r="N22" s="96"/>
      <c r="O22" s="97"/>
      <c r="P22" s="96"/>
      <c r="Q22" s="94" t="s">
        <v>32</v>
      </c>
      <c r="R22" s="80">
        <v>1</v>
      </c>
      <c r="S22" s="80">
        <v>3</v>
      </c>
      <c r="T22" s="80">
        <v>3</v>
      </c>
      <c r="U22" s="80">
        <v>4</v>
      </c>
      <c r="V22" s="80">
        <v>4</v>
      </c>
      <c r="W22" s="80">
        <v>4</v>
      </c>
      <c r="X22" s="35">
        <v>4</v>
      </c>
      <c r="Y22" s="35"/>
      <c r="Z22" s="27"/>
      <c r="AA22" s="37" t="s">
        <v>118</v>
      </c>
      <c r="AB22" s="32"/>
      <c r="AC22" s="32"/>
      <c r="AD22" s="37"/>
      <c r="AE22" s="37"/>
      <c r="AF22" s="37"/>
      <c r="AG22" s="30"/>
      <c r="AH22" s="41"/>
      <c r="AI22" s="37"/>
      <c r="AJ22" s="37"/>
      <c r="AK22" s="30"/>
      <c r="AL22" s="37"/>
      <c r="AM22" s="37"/>
      <c r="AN22" s="48"/>
      <c r="AO22" s="45"/>
      <c r="AP22" s="24"/>
      <c r="AQ22" s="24"/>
      <c r="AR22" s="44"/>
      <c r="AU22" s="19"/>
      <c r="AV22" s="19"/>
      <c r="AW22" s="19"/>
      <c r="AX22" s="19"/>
      <c r="AY22" s="19"/>
      <c r="AZ22" s="19"/>
      <c r="BA22" s="19"/>
      <c r="BB22" s="19"/>
    </row>
    <row r="23" spans="1:955" ht="84" x14ac:dyDescent="0.2">
      <c r="B23" s="102" t="s">
        <v>188</v>
      </c>
      <c r="C23" s="153"/>
      <c r="D23" s="154"/>
      <c r="E23" s="155"/>
      <c r="F23" s="155"/>
      <c r="G23" s="89"/>
      <c r="H23" s="85" t="s">
        <v>192</v>
      </c>
      <c r="I23" s="85" t="s">
        <v>185</v>
      </c>
      <c r="J23" s="85" t="s">
        <v>215</v>
      </c>
      <c r="K23" s="85" t="s">
        <v>235</v>
      </c>
      <c r="L23" s="85"/>
      <c r="M23" s="90"/>
      <c r="N23" s="156"/>
      <c r="O23" s="157">
        <f t="shared" si="0"/>
        <v>0</v>
      </c>
      <c r="P23" s="156"/>
      <c r="Q23" s="89" t="s">
        <v>32</v>
      </c>
      <c r="R23" s="85">
        <v>2</v>
      </c>
      <c r="S23" s="85">
        <v>2</v>
      </c>
      <c r="T23" s="85">
        <v>3</v>
      </c>
      <c r="U23" s="85">
        <v>2</v>
      </c>
      <c r="V23" s="85">
        <v>2</v>
      </c>
      <c r="W23" s="85">
        <v>2</v>
      </c>
      <c r="X23" s="34">
        <v>3</v>
      </c>
      <c r="Y23" s="34">
        <v>6</v>
      </c>
      <c r="Z23" s="26"/>
      <c r="AA23" s="36" t="s">
        <v>119</v>
      </c>
      <c r="AB23" s="31"/>
      <c r="AC23" s="31"/>
      <c r="AD23" s="36"/>
      <c r="AE23" s="36"/>
      <c r="AF23" s="36"/>
      <c r="AG23" s="29"/>
      <c r="AH23" s="28"/>
      <c r="AI23" s="36"/>
      <c r="AJ23" s="36"/>
      <c r="AK23" s="29"/>
      <c r="AL23" s="36"/>
      <c r="AM23" s="36"/>
      <c r="AN23" s="47"/>
      <c r="AO23" s="45"/>
      <c r="AP23" s="24"/>
      <c r="AQ23" s="24"/>
      <c r="AR23" s="44"/>
      <c r="AU23" s="19"/>
      <c r="AV23" s="19"/>
      <c r="AW23" s="19"/>
      <c r="AX23" s="19"/>
      <c r="AY23" s="19"/>
      <c r="AZ23" s="19"/>
      <c r="BA23" s="19"/>
      <c r="BB23" s="19"/>
    </row>
    <row r="24" spans="1:955" ht="180" x14ac:dyDescent="0.2">
      <c r="B24" s="100" t="s">
        <v>217</v>
      </c>
      <c r="C24" s="91"/>
      <c r="D24" s="92"/>
      <c r="E24" s="93"/>
      <c r="F24" s="93"/>
      <c r="G24" s="94"/>
      <c r="H24" s="80" t="s">
        <v>138</v>
      </c>
      <c r="I24" s="80" t="s">
        <v>280</v>
      </c>
      <c r="J24" s="80" t="s">
        <v>236</v>
      </c>
      <c r="K24" s="80" t="s">
        <v>237</v>
      </c>
      <c r="L24" s="80" t="s">
        <v>104</v>
      </c>
      <c r="M24" s="95"/>
      <c r="N24" s="96"/>
      <c r="O24" s="97"/>
      <c r="P24" s="96"/>
      <c r="Q24" s="94" t="s">
        <v>32</v>
      </c>
      <c r="R24" s="80">
        <v>4</v>
      </c>
      <c r="S24" s="80">
        <v>4</v>
      </c>
      <c r="T24" s="80"/>
      <c r="U24" s="80"/>
      <c r="V24" s="80"/>
      <c r="W24" s="80"/>
      <c r="X24" s="35">
        <v>4</v>
      </c>
      <c r="Y24" s="35">
        <v>16</v>
      </c>
      <c r="Z24" s="27"/>
      <c r="AA24" s="37" t="s">
        <v>118</v>
      </c>
      <c r="AB24" s="32"/>
      <c r="AC24" s="32"/>
      <c r="AD24" s="37"/>
      <c r="AE24" s="37"/>
      <c r="AF24" s="37"/>
      <c r="AG24" s="30"/>
      <c r="AH24" s="41"/>
      <c r="AI24" s="37"/>
      <c r="AJ24" s="37"/>
      <c r="AK24" s="30"/>
      <c r="AL24" s="37"/>
      <c r="AM24" s="37"/>
      <c r="AN24" s="48"/>
      <c r="AO24" s="45"/>
      <c r="AP24" s="24"/>
      <c r="AQ24" s="24"/>
      <c r="AR24" s="44"/>
      <c r="AU24" s="19"/>
      <c r="AV24" s="19"/>
      <c r="AW24" s="19"/>
      <c r="AX24" s="19"/>
      <c r="AY24" s="19"/>
      <c r="AZ24" s="19"/>
      <c r="BA24" s="19"/>
      <c r="BB24" s="19"/>
    </row>
    <row r="25" spans="1:955" ht="156" x14ac:dyDescent="0.2">
      <c r="B25" s="134" t="s">
        <v>218</v>
      </c>
      <c r="C25" s="135"/>
      <c r="D25" s="135"/>
      <c r="E25" s="135"/>
      <c r="F25" s="135"/>
      <c r="G25" s="135"/>
      <c r="H25" s="135" t="s">
        <v>192</v>
      </c>
      <c r="I25" s="136" t="s">
        <v>258</v>
      </c>
      <c r="J25" s="136" t="s">
        <v>219</v>
      </c>
      <c r="K25" s="136" t="s">
        <v>220</v>
      </c>
      <c r="L25" s="137" t="s">
        <v>64</v>
      </c>
      <c r="M25" s="135"/>
      <c r="N25" s="135"/>
      <c r="O25" s="135"/>
      <c r="P25" s="135"/>
      <c r="Q25" s="191" t="s">
        <v>83</v>
      </c>
      <c r="R25" s="135">
        <v>4</v>
      </c>
      <c r="S25" s="135">
        <v>-1</v>
      </c>
      <c r="T25" s="135">
        <v>1</v>
      </c>
      <c r="U25" s="135">
        <v>3</v>
      </c>
      <c r="V25" s="135">
        <v>5</v>
      </c>
      <c r="W25" s="135">
        <v>5</v>
      </c>
      <c r="X25" s="135">
        <v>5</v>
      </c>
      <c r="Y25" s="309">
        <v>20</v>
      </c>
      <c r="Z25" s="135"/>
      <c r="AA25" s="173" t="s">
        <v>118</v>
      </c>
      <c r="AB25" s="135"/>
      <c r="AC25" s="135"/>
      <c r="AD25" s="135"/>
      <c r="AE25" s="135"/>
      <c r="AF25" s="135"/>
      <c r="AG25" s="135"/>
      <c r="AH25" s="135"/>
      <c r="AI25" s="135"/>
      <c r="AJ25" s="135"/>
      <c r="AK25" s="135"/>
      <c r="AL25" s="135"/>
      <c r="AM25" s="135"/>
      <c r="AN25" s="135"/>
      <c r="AO25" s="45"/>
      <c r="AP25" s="24"/>
      <c r="AQ25" s="24"/>
      <c r="AR25" s="44"/>
      <c r="AU25" s="19"/>
      <c r="AV25" s="19"/>
      <c r="AW25" s="19"/>
      <c r="AX25" s="19"/>
      <c r="AY25" s="19"/>
      <c r="AZ25" s="19"/>
      <c r="BA25" s="19"/>
      <c r="BB25" s="19"/>
    </row>
    <row r="26" spans="1:955" ht="72" x14ac:dyDescent="0.2">
      <c r="B26" s="100" t="s">
        <v>221</v>
      </c>
      <c r="C26" s="91"/>
      <c r="D26" s="92"/>
      <c r="E26" s="93"/>
      <c r="F26" s="93"/>
      <c r="G26" s="94"/>
      <c r="H26" s="80" t="s">
        <v>138</v>
      </c>
      <c r="I26" s="80" t="s">
        <v>255</v>
      </c>
      <c r="J26" s="80" t="s">
        <v>256</v>
      </c>
      <c r="K26" s="80" t="s">
        <v>239</v>
      </c>
      <c r="L26" s="80" t="s">
        <v>105</v>
      </c>
      <c r="M26" s="80"/>
      <c r="N26" s="80"/>
      <c r="O26" s="80"/>
      <c r="P26" s="80"/>
      <c r="Q26" s="80" t="s">
        <v>32</v>
      </c>
      <c r="R26" s="80">
        <v>3</v>
      </c>
      <c r="S26" s="80">
        <v>3</v>
      </c>
      <c r="T26" s="80">
        <v>4</v>
      </c>
      <c r="U26" s="80"/>
      <c r="V26" s="80"/>
      <c r="W26" s="80"/>
      <c r="X26" s="35">
        <v>4</v>
      </c>
      <c r="Y26" s="34">
        <v>12</v>
      </c>
      <c r="Z26" s="27"/>
      <c r="AA26" s="37" t="s">
        <v>118</v>
      </c>
      <c r="AB26" s="32"/>
      <c r="AC26" s="32"/>
      <c r="AD26" s="37"/>
      <c r="AE26" s="37"/>
      <c r="AF26" s="37"/>
      <c r="AG26" s="30"/>
      <c r="AH26" s="41"/>
      <c r="AI26" s="37"/>
      <c r="AJ26" s="37"/>
      <c r="AK26" s="30"/>
      <c r="AL26" s="37"/>
      <c r="AM26" s="37"/>
      <c r="AN26" s="48"/>
      <c r="AO26" s="45"/>
      <c r="AP26" s="24"/>
      <c r="AQ26" s="24"/>
      <c r="AR26" s="44"/>
      <c r="AU26" s="19"/>
      <c r="AV26" s="19"/>
      <c r="AW26" s="19"/>
      <c r="AX26" s="19"/>
      <c r="AY26" s="19"/>
      <c r="AZ26" s="19"/>
      <c r="BA26" s="19"/>
      <c r="BB26" s="19"/>
    </row>
    <row r="27" spans="1:955" s="68" customFormat="1" ht="48" x14ac:dyDescent="0.2">
      <c r="B27" s="81" t="s">
        <v>238</v>
      </c>
      <c r="C27" s="105"/>
      <c r="D27" s="106"/>
      <c r="E27" s="107"/>
      <c r="F27" s="107"/>
      <c r="G27" s="104"/>
      <c r="H27" s="85" t="s">
        <v>192</v>
      </c>
      <c r="I27" s="85" t="s">
        <v>244</v>
      </c>
      <c r="J27" s="85" t="s">
        <v>245</v>
      </c>
      <c r="K27" s="85" t="s">
        <v>246</v>
      </c>
      <c r="L27" s="85"/>
      <c r="M27" s="90"/>
      <c r="N27" s="156"/>
      <c r="O27" s="157"/>
      <c r="P27" s="156"/>
      <c r="Q27" s="89"/>
      <c r="R27" s="85">
        <v>3</v>
      </c>
      <c r="S27" s="85">
        <v>3</v>
      </c>
      <c r="T27" s="85">
        <v>3</v>
      </c>
      <c r="U27" s="85">
        <v>3</v>
      </c>
      <c r="V27" s="85"/>
      <c r="W27" s="85"/>
      <c r="X27" s="85">
        <f t="shared" ref="X27" si="6">MAX(S27:W27)</f>
        <v>3</v>
      </c>
      <c r="Y27" s="85">
        <f t="shared" ref="Y27" si="7">R27*X27</f>
        <v>9</v>
      </c>
      <c r="Z27" s="26"/>
      <c r="AA27" s="36" t="s">
        <v>120</v>
      </c>
      <c r="AB27" s="70"/>
      <c r="AC27" s="70"/>
      <c r="AD27" s="71"/>
      <c r="AE27" s="71"/>
      <c r="AF27" s="71"/>
      <c r="AG27" s="69"/>
      <c r="AH27" s="72"/>
      <c r="AI27" s="71"/>
      <c r="AJ27" s="71"/>
      <c r="AK27" s="69"/>
      <c r="AL27" s="71"/>
      <c r="AM27" s="71"/>
      <c r="AN27" s="73"/>
      <c r="AO27" s="74"/>
      <c r="AP27" s="75"/>
      <c r="AQ27" s="75"/>
      <c r="AR27" s="76"/>
      <c r="AS27" s="368"/>
      <c r="AT27" s="368"/>
      <c r="AU27" s="369"/>
      <c r="AV27" s="369"/>
      <c r="AW27" s="369"/>
      <c r="AX27" s="369"/>
      <c r="AY27" s="369"/>
      <c r="AZ27" s="369"/>
      <c r="BA27" s="369"/>
      <c r="BB27" s="369"/>
      <c r="BC27" s="369"/>
      <c r="BD27" s="369"/>
      <c r="BE27" s="369"/>
      <c r="BF27" s="369"/>
      <c r="BG27" s="369"/>
      <c r="BH27" s="369"/>
      <c r="BI27" s="369"/>
      <c r="BJ27" s="369"/>
      <c r="BK27" s="369"/>
      <c r="BL27" s="369"/>
      <c r="BM27" s="369"/>
      <c r="BN27" s="369"/>
      <c r="BO27" s="369"/>
      <c r="BP27" s="369"/>
      <c r="BQ27" s="369"/>
      <c r="BR27" s="369"/>
      <c r="BS27" s="369"/>
      <c r="BT27" s="369"/>
      <c r="BU27" s="369"/>
      <c r="BV27" s="369"/>
      <c r="BW27" s="369"/>
      <c r="BX27" s="369"/>
      <c r="BY27" s="369"/>
      <c r="BZ27" s="369"/>
      <c r="CA27" s="369"/>
      <c r="CB27" s="369"/>
      <c r="CC27" s="369"/>
      <c r="CD27" s="369"/>
      <c r="CE27" s="369"/>
      <c r="CF27" s="369"/>
      <c r="CG27" s="369"/>
      <c r="CH27" s="369"/>
      <c r="CI27" s="369"/>
      <c r="CJ27" s="369"/>
      <c r="CK27" s="369"/>
      <c r="CL27" s="369"/>
      <c r="CM27" s="369"/>
      <c r="CN27" s="369"/>
      <c r="CO27" s="369"/>
      <c r="CP27" s="369"/>
      <c r="CQ27" s="369"/>
      <c r="CR27" s="369"/>
      <c r="CS27" s="369"/>
      <c r="CT27" s="369"/>
      <c r="CU27" s="369"/>
      <c r="CV27" s="369"/>
      <c r="CW27" s="369"/>
      <c r="CX27" s="369"/>
      <c r="CY27" s="369"/>
      <c r="CZ27" s="369"/>
      <c r="DA27" s="369"/>
      <c r="DB27" s="369"/>
      <c r="DC27" s="369"/>
      <c r="DD27" s="369"/>
      <c r="DE27" s="369"/>
      <c r="DF27" s="369"/>
      <c r="DG27" s="369"/>
      <c r="DH27" s="369"/>
      <c r="DI27" s="369"/>
      <c r="DJ27" s="369"/>
      <c r="DK27" s="369"/>
      <c r="DL27" s="369"/>
      <c r="DM27" s="369"/>
      <c r="DN27" s="369"/>
      <c r="DO27" s="369"/>
      <c r="DP27" s="369"/>
      <c r="DQ27" s="369"/>
      <c r="DR27" s="369"/>
      <c r="DS27" s="369"/>
      <c r="DT27" s="369"/>
      <c r="DU27" s="369"/>
      <c r="DV27" s="369"/>
      <c r="DW27" s="369"/>
      <c r="DX27" s="369"/>
      <c r="DY27" s="369"/>
      <c r="DZ27" s="369"/>
      <c r="EA27" s="369"/>
      <c r="EB27" s="369"/>
      <c r="EC27" s="369"/>
      <c r="ED27" s="369"/>
      <c r="EE27" s="369"/>
      <c r="EF27" s="369"/>
      <c r="EG27" s="369"/>
      <c r="EH27" s="369"/>
      <c r="EI27" s="369"/>
      <c r="EJ27" s="369"/>
      <c r="EK27" s="369"/>
      <c r="EL27" s="369"/>
      <c r="EM27" s="369"/>
      <c r="EN27" s="369"/>
      <c r="EO27" s="369"/>
      <c r="EP27" s="369"/>
      <c r="EQ27" s="369"/>
      <c r="ER27" s="369"/>
      <c r="ES27" s="369"/>
      <c r="ET27" s="369"/>
      <c r="EU27" s="369"/>
      <c r="EV27" s="369"/>
      <c r="EW27" s="369"/>
      <c r="EX27" s="369"/>
      <c r="EY27" s="369"/>
      <c r="EZ27" s="369"/>
      <c r="FA27" s="369"/>
      <c r="FB27" s="369"/>
      <c r="FC27" s="369"/>
      <c r="FD27" s="369"/>
      <c r="FE27" s="369"/>
      <c r="FF27" s="369"/>
      <c r="FG27" s="369"/>
      <c r="FH27" s="369"/>
      <c r="FI27" s="369"/>
      <c r="FJ27" s="369"/>
      <c r="FK27" s="369"/>
      <c r="FL27" s="369"/>
      <c r="FM27" s="369"/>
      <c r="FN27" s="369"/>
      <c r="FO27" s="369"/>
      <c r="FP27" s="369"/>
      <c r="FQ27" s="369"/>
      <c r="FR27" s="369"/>
      <c r="FS27" s="369"/>
      <c r="FT27" s="369"/>
      <c r="FU27" s="369"/>
      <c r="FV27" s="369"/>
      <c r="FW27" s="369"/>
      <c r="FX27" s="369"/>
      <c r="FY27" s="369"/>
      <c r="FZ27" s="369"/>
      <c r="GA27" s="369"/>
      <c r="GB27" s="369"/>
      <c r="GC27" s="369"/>
      <c r="GD27" s="369"/>
      <c r="GE27" s="369"/>
      <c r="GF27" s="369"/>
      <c r="GG27" s="369"/>
      <c r="GH27" s="369"/>
      <c r="GI27" s="369"/>
      <c r="GJ27" s="369"/>
      <c r="GK27" s="369"/>
      <c r="GL27" s="369"/>
      <c r="GM27" s="369"/>
      <c r="GN27" s="369"/>
      <c r="GO27" s="369"/>
      <c r="GP27" s="369"/>
      <c r="GQ27" s="369"/>
      <c r="GR27" s="369"/>
      <c r="GS27" s="369"/>
      <c r="GT27" s="369"/>
      <c r="GU27" s="369"/>
      <c r="GV27" s="369"/>
      <c r="GW27" s="369"/>
      <c r="GX27" s="369"/>
      <c r="GY27" s="369"/>
      <c r="GZ27" s="369"/>
      <c r="HA27" s="369"/>
      <c r="HB27" s="369"/>
      <c r="HC27" s="369"/>
      <c r="HD27" s="369"/>
      <c r="HE27" s="369"/>
      <c r="HF27" s="369"/>
      <c r="HG27" s="369"/>
      <c r="HH27" s="369"/>
      <c r="HI27" s="369"/>
      <c r="HJ27" s="369"/>
      <c r="HK27" s="369"/>
      <c r="HL27" s="369"/>
      <c r="HM27" s="369"/>
      <c r="HN27" s="369"/>
      <c r="HO27" s="369"/>
      <c r="HP27" s="369"/>
      <c r="HQ27" s="369"/>
      <c r="HR27" s="369"/>
      <c r="HS27" s="369"/>
      <c r="HT27" s="369"/>
      <c r="HU27" s="369"/>
      <c r="HV27" s="369"/>
      <c r="HW27" s="369"/>
      <c r="HX27" s="369"/>
      <c r="HY27" s="369"/>
      <c r="HZ27" s="369"/>
      <c r="IA27" s="369"/>
      <c r="IB27" s="369"/>
      <c r="IC27" s="369"/>
      <c r="ID27" s="369"/>
      <c r="IE27" s="369"/>
      <c r="IF27" s="369"/>
      <c r="IG27" s="369"/>
      <c r="IH27" s="369"/>
      <c r="II27" s="369"/>
      <c r="IJ27" s="369"/>
      <c r="IK27" s="369"/>
      <c r="IL27" s="369"/>
      <c r="IM27" s="369"/>
      <c r="IN27" s="369"/>
      <c r="IO27" s="369"/>
      <c r="IP27" s="369"/>
      <c r="IQ27" s="369"/>
      <c r="IR27" s="369"/>
      <c r="IS27" s="369"/>
      <c r="IT27" s="369"/>
      <c r="IU27" s="369"/>
      <c r="IV27" s="369"/>
      <c r="IW27" s="369"/>
      <c r="IX27" s="369"/>
      <c r="IY27" s="369"/>
      <c r="IZ27" s="369"/>
      <c r="JA27" s="369"/>
      <c r="JB27" s="369"/>
      <c r="JC27" s="369"/>
      <c r="JD27" s="369"/>
      <c r="JE27" s="369"/>
      <c r="JF27" s="369"/>
      <c r="JG27" s="369"/>
      <c r="JH27" s="369"/>
      <c r="JI27" s="369"/>
      <c r="JJ27" s="369"/>
      <c r="JK27" s="369"/>
      <c r="JL27" s="369"/>
      <c r="JM27" s="369"/>
      <c r="JN27" s="369"/>
      <c r="JO27" s="369"/>
      <c r="JP27" s="369"/>
      <c r="JQ27" s="369"/>
      <c r="JR27" s="369"/>
      <c r="JS27" s="369"/>
      <c r="JT27" s="369"/>
      <c r="JU27" s="369"/>
      <c r="JV27" s="369"/>
      <c r="JW27" s="369"/>
      <c r="JX27" s="369"/>
      <c r="JY27" s="369"/>
      <c r="JZ27" s="369"/>
      <c r="KA27" s="369"/>
      <c r="KB27" s="369"/>
      <c r="KC27" s="369"/>
      <c r="KD27" s="369"/>
      <c r="KE27" s="369"/>
      <c r="KF27" s="369"/>
      <c r="KG27" s="369"/>
      <c r="KH27" s="369"/>
      <c r="KI27" s="369"/>
      <c r="KJ27" s="369"/>
      <c r="KK27" s="369"/>
      <c r="KL27" s="369"/>
      <c r="KM27" s="369"/>
      <c r="KN27" s="369"/>
      <c r="KO27" s="369"/>
      <c r="KP27" s="369"/>
      <c r="KQ27" s="369"/>
      <c r="KR27" s="369"/>
      <c r="KS27" s="369"/>
      <c r="KT27" s="369"/>
      <c r="KU27" s="369"/>
      <c r="KV27" s="369"/>
      <c r="KW27" s="369"/>
      <c r="KX27" s="369"/>
      <c r="KY27" s="369"/>
      <c r="KZ27" s="369"/>
      <c r="LA27" s="369"/>
      <c r="LB27" s="369"/>
      <c r="LC27" s="369"/>
      <c r="LD27" s="369"/>
      <c r="LE27" s="369"/>
      <c r="LF27" s="369"/>
      <c r="LG27" s="369"/>
      <c r="LH27" s="369"/>
      <c r="LI27" s="369"/>
      <c r="LJ27" s="369"/>
      <c r="LK27" s="369"/>
      <c r="LL27" s="369"/>
      <c r="LM27" s="369"/>
      <c r="LN27" s="369"/>
      <c r="LO27" s="369"/>
      <c r="LP27" s="369"/>
      <c r="LQ27" s="369"/>
      <c r="LR27" s="369"/>
      <c r="LS27" s="369"/>
      <c r="LT27" s="369"/>
      <c r="LU27" s="369"/>
      <c r="LV27" s="369"/>
      <c r="LW27" s="369"/>
      <c r="LX27" s="369"/>
      <c r="LY27" s="369"/>
      <c r="LZ27" s="369"/>
      <c r="MA27" s="369"/>
      <c r="MB27" s="369"/>
      <c r="MC27" s="369"/>
      <c r="MD27" s="369"/>
      <c r="ME27" s="369"/>
      <c r="MF27" s="369"/>
      <c r="MG27" s="369"/>
      <c r="MH27" s="369"/>
      <c r="MI27" s="369"/>
      <c r="MJ27" s="369"/>
      <c r="MK27" s="369"/>
      <c r="ML27" s="369"/>
      <c r="MM27" s="369"/>
      <c r="MN27" s="369"/>
      <c r="MO27" s="369"/>
      <c r="MP27" s="369"/>
      <c r="MQ27" s="369"/>
      <c r="MR27" s="369"/>
      <c r="MS27" s="369"/>
      <c r="MT27" s="369"/>
      <c r="MU27" s="369"/>
      <c r="MV27" s="369"/>
      <c r="MW27" s="369"/>
      <c r="MX27" s="369"/>
      <c r="MY27" s="369"/>
      <c r="MZ27" s="369"/>
      <c r="NA27" s="369"/>
      <c r="NB27" s="369"/>
      <c r="NC27" s="369"/>
      <c r="ND27" s="369"/>
      <c r="NE27" s="369"/>
      <c r="NF27" s="369"/>
      <c r="NG27" s="369"/>
      <c r="NH27" s="369"/>
      <c r="NI27" s="369"/>
      <c r="NJ27" s="369"/>
      <c r="NK27" s="369"/>
      <c r="NL27" s="369"/>
      <c r="NM27" s="369"/>
      <c r="NN27" s="369"/>
      <c r="NO27" s="369"/>
      <c r="NP27" s="369"/>
      <c r="NQ27" s="369"/>
      <c r="NR27" s="369"/>
      <c r="NS27" s="369"/>
      <c r="NT27" s="369"/>
      <c r="NU27" s="369"/>
      <c r="NV27" s="369"/>
      <c r="NW27" s="369"/>
      <c r="NX27" s="369"/>
      <c r="NY27" s="369"/>
      <c r="NZ27" s="369"/>
      <c r="OA27" s="369"/>
      <c r="OB27" s="369"/>
      <c r="OC27" s="369"/>
      <c r="OD27" s="369"/>
      <c r="OE27" s="369"/>
      <c r="OF27" s="369"/>
      <c r="OG27" s="369"/>
      <c r="OH27" s="369"/>
      <c r="OI27" s="369"/>
      <c r="OJ27" s="369"/>
      <c r="OK27" s="369"/>
      <c r="OL27" s="369"/>
      <c r="OM27" s="369"/>
      <c r="ON27" s="369"/>
      <c r="OO27" s="369"/>
      <c r="OP27" s="369"/>
      <c r="OQ27" s="369"/>
      <c r="OR27" s="369"/>
      <c r="OS27" s="369"/>
      <c r="OT27" s="369"/>
      <c r="OU27" s="369"/>
      <c r="OV27" s="369"/>
      <c r="OW27" s="369"/>
      <c r="OX27" s="369"/>
      <c r="OY27" s="369"/>
      <c r="OZ27" s="369"/>
      <c r="PA27" s="369"/>
      <c r="PB27" s="369"/>
      <c r="PC27" s="369"/>
      <c r="PD27" s="369"/>
      <c r="PE27" s="369"/>
      <c r="PF27" s="369"/>
      <c r="PG27" s="369"/>
      <c r="PH27" s="369"/>
      <c r="PI27" s="369"/>
      <c r="PJ27" s="369"/>
      <c r="PK27" s="369"/>
      <c r="PL27" s="369"/>
      <c r="PM27" s="369"/>
      <c r="PN27" s="369"/>
      <c r="PO27" s="369"/>
      <c r="PP27" s="369"/>
      <c r="PQ27" s="369"/>
      <c r="PR27" s="369"/>
      <c r="PS27" s="369"/>
      <c r="PT27" s="369"/>
      <c r="PU27" s="369"/>
      <c r="PV27" s="369"/>
      <c r="PW27" s="369"/>
      <c r="PX27" s="369"/>
      <c r="PY27" s="369"/>
      <c r="PZ27" s="369"/>
      <c r="QA27" s="369"/>
      <c r="QB27" s="369"/>
      <c r="QC27" s="369"/>
      <c r="QD27" s="369"/>
      <c r="QE27" s="369"/>
      <c r="QF27" s="369"/>
      <c r="QG27" s="369"/>
      <c r="QH27" s="369"/>
      <c r="QI27" s="369"/>
      <c r="QJ27" s="369"/>
      <c r="QK27" s="369"/>
      <c r="QL27" s="369"/>
      <c r="QM27" s="369"/>
      <c r="QN27" s="369"/>
      <c r="QO27" s="369"/>
      <c r="QP27" s="369"/>
      <c r="QQ27" s="369"/>
      <c r="QR27" s="369"/>
      <c r="QS27" s="369"/>
      <c r="QT27" s="369"/>
      <c r="QU27" s="369"/>
      <c r="QV27" s="369"/>
      <c r="QW27" s="369"/>
      <c r="QX27" s="369"/>
      <c r="QY27" s="369"/>
      <c r="QZ27" s="369"/>
      <c r="RA27" s="369"/>
      <c r="RB27" s="369"/>
      <c r="RC27" s="369"/>
      <c r="RD27" s="369"/>
      <c r="RE27" s="369"/>
      <c r="RF27" s="369"/>
      <c r="RG27" s="369"/>
      <c r="RH27" s="369"/>
      <c r="RI27" s="369"/>
      <c r="RJ27" s="369"/>
      <c r="RK27" s="369"/>
      <c r="RL27" s="369"/>
      <c r="RM27" s="369"/>
      <c r="RN27" s="369"/>
      <c r="RO27" s="369"/>
      <c r="RP27" s="369"/>
      <c r="RQ27" s="369"/>
      <c r="RR27" s="369"/>
      <c r="RS27" s="369"/>
      <c r="RT27" s="369"/>
      <c r="RU27" s="369"/>
      <c r="RV27" s="369"/>
      <c r="RW27" s="369"/>
      <c r="RX27" s="369"/>
      <c r="RY27" s="369"/>
      <c r="RZ27" s="369"/>
      <c r="SA27" s="369"/>
      <c r="SB27" s="369"/>
      <c r="SC27" s="369"/>
      <c r="SD27" s="369"/>
      <c r="SE27" s="369"/>
      <c r="SF27" s="369"/>
      <c r="SG27" s="369"/>
      <c r="SH27" s="369"/>
      <c r="SI27" s="369"/>
      <c r="SJ27" s="369"/>
      <c r="SK27" s="369"/>
      <c r="SL27" s="369"/>
      <c r="SM27" s="369"/>
      <c r="SN27" s="369"/>
      <c r="SO27" s="369"/>
      <c r="SP27" s="369"/>
      <c r="SQ27" s="369"/>
      <c r="SR27" s="369"/>
      <c r="SS27" s="369"/>
      <c r="ST27" s="369"/>
      <c r="SU27" s="369"/>
      <c r="SV27" s="369"/>
      <c r="SW27" s="369"/>
      <c r="SX27" s="369"/>
      <c r="SY27" s="369"/>
      <c r="SZ27" s="369"/>
      <c r="TA27" s="369"/>
      <c r="TB27" s="369"/>
      <c r="TC27" s="369"/>
      <c r="TD27" s="369"/>
      <c r="TE27" s="369"/>
      <c r="TF27" s="369"/>
      <c r="TG27" s="369"/>
      <c r="TH27" s="369"/>
      <c r="TI27" s="369"/>
      <c r="TJ27" s="369"/>
      <c r="TK27" s="369"/>
      <c r="TL27" s="369"/>
      <c r="TM27" s="369"/>
      <c r="TN27" s="369"/>
      <c r="TO27" s="369"/>
      <c r="TP27" s="369"/>
      <c r="TQ27" s="369"/>
      <c r="TR27" s="369"/>
      <c r="TS27" s="369"/>
      <c r="TT27" s="369"/>
      <c r="TU27" s="369"/>
      <c r="TV27" s="369"/>
      <c r="TW27" s="369"/>
      <c r="TX27" s="369"/>
      <c r="TY27" s="369"/>
      <c r="TZ27" s="369"/>
      <c r="UA27" s="369"/>
      <c r="UB27" s="369"/>
      <c r="UC27" s="369"/>
      <c r="UD27" s="369"/>
      <c r="UE27" s="369"/>
      <c r="UF27" s="369"/>
      <c r="UG27" s="369"/>
      <c r="UH27" s="369"/>
      <c r="UI27" s="369"/>
      <c r="UJ27" s="369"/>
      <c r="UK27" s="369"/>
      <c r="UL27" s="369"/>
      <c r="UM27" s="369"/>
      <c r="UN27" s="369"/>
      <c r="UO27" s="369"/>
      <c r="UP27" s="369"/>
      <c r="UQ27" s="369"/>
      <c r="UR27" s="369"/>
      <c r="US27" s="369"/>
      <c r="UT27" s="369"/>
      <c r="UU27" s="369"/>
      <c r="UV27" s="369"/>
      <c r="UW27" s="369"/>
      <c r="UX27" s="369"/>
      <c r="UY27" s="369"/>
      <c r="UZ27" s="369"/>
      <c r="VA27" s="369"/>
      <c r="VB27" s="369"/>
      <c r="VC27" s="369"/>
      <c r="VD27" s="369"/>
      <c r="VE27" s="369"/>
      <c r="VF27" s="369"/>
      <c r="VG27" s="369"/>
      <c r="VH27" s="369"/>
      <c r="VI27" s="369"/>
      <c r="VJ27" s="369"/>
      <c r="VK27" s="369"/>
      <c r="VL27" s="369"/>
      <c r="VM27" s="369"/>
      <c r="VN27" s="369"/>
      <c r="VO27" s="369"/>
      <c r="VP27" s="369"/>
      <c r="VQ27" s="369"/>
      <c r="VR27" s="369"/>
      <c r="VS27" s="369"/>
      <c r="VT27" s="369"/>
      <c r="VU27" s="369"/>
      <c r="VV27" s="369"/>
      <c r="VW27" s="369"/>
      <c r="VX27" s="369"/>
      <c r="VY27" s="369"/>
      <c r="VZ27" s="369"/>
      <c r="WA27" s="369"/>
      <c r="WB27" s="369"/>
      <c r="WC27" s="369"/>
      <c r="WD27" s="369"/>
      <c r="WE27" s="369"/>
      <c r="WF27" s="369"/>
      <c r="WG27" s="369"/>
      <c r="WH27" s="369"/>
      <c r="WI27" s="369"/>
      <c r="WJ27" s="369"/>
      <c r="WK27" s="369"/>
      <c r="WL27" s="369"/>
      <c r="WM27" s="369"/>
      <c r="WN27" s="369"/>
      <c r="WO27" s="369"/>
      <c r="WP27" s="369"/>
      <c r="WQ27" s="369"/>
      <c r="WR27" s="369"/>
      <c r="WS27" s="369"/>
      <c r="WT27" s="369"/>
      <c r="WU27" s="369"/>
      <c r="WV27" s="369"/>
      <c r="WW27" s="369"/>
      <c r="WX27" s="369"/>
      <c r="WY27" s="369"/>
      <c r="WZ27" s="369"/>
      <c r="XA27" s="369"/>
      <c r="XB27" s="369"/>
      <c r="XC27" s="369"/>
      <c r="XD27" s="369"/>
      <c r="XE27" s="369"/>
      <c r="XF27" s="369"/>
      <c r="XG27" s="369"/>
      <c r="XH27" s="369"/>
      <c r="XI27" s="369"/>
      <c r="XJ27" s="369"/>
      <c r="XK27" s="369"/>
      <c r="XL27" s="369"/>
      <c r="XM27" s="369"/>
      <c r="XN27" s="369"/>
      <c r="XO27" s="369"/>
      <c r="XP27" s="369"/>
      <c r="XQ27" s="369"/>
      <c r="XR27" s="369"/>
      <c r="XS27" s="369"/>
      <c r="XT27" s="369"/>
      <c r="XU27" s="369"/>
      <c r="XV27" s="369"/>
      <c r="XW27" s="369"/>
      <c r="XX27" s="369"/>
      <c r="XY27" s="369"/>
      <c r="XZ27" s="369"/>
      <c r="YA27" s="369"/>
      <c r="YB27" s="369"/>
      <c r="YC27" s="369"/>
      <c r="YD27" s="369"/>
      <c r="YE27" s="369"/>
      <c r="YF27" s="369"/>
      <c r="YG27" s="369"/>
      <c r="YH27" s="369"/>
      <c r="YI27" s="369"/>
      <c r="YJ27" s="369"/>
      <c r="YK27" s="369"/>
      <c r="YL27" s="369"/>
      <c r="YM27" s="369"/>
      <c r="YN27" s="369"/>
      <c r="YO27" s="369"/>
      <c r="YP27" s="369"/>
      <c r="YQ27" s="369"/>
      <c r="YR27" s="369"/>
      <c r="YS27" s="369"/>
      <c r="YT27" s="369"/>
      <c r="YU27" s="369"/>
      <c r="YV27" s="369"/>
      <c r="YW27" s="369"/>
      <c r="YX27" s="369"/>
      <c r="YY27" s="369"/>
      <c r="YZ27" s="369"/>
      <c r="ZA27" s="369"/>
      <c r="ZB27" s="369"/>
      <c r="ZC27" s="369"/>
      <c r="ZD27" s="369"/>
      <c r="ZE27" s="369"/>
      <c r="ZF27" s="369"/>
      <c r="ZG27" s="369"/>
      <c r="ZH27" s="369"/>
      <c r="ZI27" s="369"/>
      <c r="ZJ27" s="369"/>
      <c r="ZK27" s="369"/>
      <c r="ZL27" s="369"/>
      <c r="ZM27" s="369"/>
      <c r="ZN27" s="369"/>
      <c r="ZO27" s="369"/>
      <c r="ZP27" s="369"/>
      <c r="ZQ27" s="369"/>
      <c r="ZR27" s="369"/>
      <c r="ZS27" s="369"/>
      <c r="ZT27" s="369"/>
      <c r="ZU27" s="369"/>
      <c r="ZV27" s="369"/>
      <c r="ZW27" s="369"/>
      <c r="ZX27" s="369"/>
      <c r="ZY27" s="369"/>
      <c r="ZZ27" s="369"/>
      <c r="AAA27" s="369"/>
      <c r="AAB27" s="369"/>
      <c r="AAC27" s="369"/>
      <c r="AAD27" s="369"/>
      <c r="AAE27" s="369"/>
      <c r="AAF27" s="369"/>
      <c r="AAG27" s="369"/>
      <c r="AAH27" s="369"/>
      <c r="AAI27" s="369"/>
      <c r="AAJ27" s="369"/>
      <c r="AAK27" s="369"/>
      <c r="AAL27" s="369"/>
      <c r="AAM27" s="369"/>
      <c r="AAN27" s="369"/>
      <c r="AAO27" s="369"/>
      <c r="AAP27" s="369"/>
      <c r="AAQ27" s="369"/>
      <c r="AAR27" s="369"/>
      <c r="AAS27" s="369"/>
      <c r="AAT27" s="369"/>
      <c r="AAU27" s="369"/>
      <c r="AAV27" s="369"/>
      <c r="AAW27" s="369"/>
      <c r="AAX27" s="369"/>
      <c r="AAY27" s="369"/>
      <c r="AAZ27" s="369"/>
      <c r="ABA27" s="369"/>
      <c r="ABB27" s="369"/>
      <c r="ABC27" s="369"/>
      <c r="ABD27" s="369"/>
      <c r="ABE27" s="369"/>
      <c r="ABF27" s="369"/>
      <c r="ABG27" s="369"/>
      <c r="ABH27" s="369"/>
      <c r="ABI27" s="369"/>
      <c r="ABJ27" s="369"/>
      <c r="ABK27" s="369"/>
      <c r="ABL27" s="369"/>
      <c r="ABM27" s="369"/>
      <c r="ABN27" s="369"/>
      <c r="ABO27" s="369"/>
      <c r="ABP27" s="369"/>
      <c r="ABQ27" s="369"/>
      <c r="ABR27" s="369"/>
      <c r="ABS27" s="369"/>
      <c r="ABT27" s="369"/>
      <c r="ABU27" s="369"/>
      <c r="ABV27" s="369"/>
      <c r="ABW27" s="369"/>
      <c r="ABX27" s="369"/>
      <c r="ABY27" s="369"/>
      <c r="ABZ27" s="369"/>
      <c r="ACA27" s="369"/>
      <c r="ACB27" s="369"/>
      <c r="ACC27" s="369"/>
      <c r="ACD27" s="369"/>
      <c r="ACE27" s="369"/>
      <c r="ACF27" s="369"/>
      <c r="ACG27" s="369"/>
      <c r="ACH27" s="369"/>
      <c r="ACI27" s="369"/>
      <c r="ACJ27" s="369"/>
      <c r="ACK27" s="369"/>
      <c r="ACL27" s="369"/>
      <c r="ACM27" s="369"/>
      <c r="ACN27" s="369"/>
      <c r="ACO27" s="369"/>
      <c r="ACP27" s="369"/>
      <c r="ACQ27" s="369"/>
      <c r="ACR27" s="369"/>
      <c r="ACS27" s="369"/>
      <c r="ACT27" s="369"/>
      <c r="ACU27" s="369"/>
      <c r="ACV27" s="369"/>
      <c r="ACW27" s="369"/>
      <c r="ACX27" s="369"/>
      <c r="ACY27" s="369"/>
      <c r="ACZ27" s="369"/>
      <c r="ADA27" s="369"/>
      <c r="ADB27" s="369"/>
      <c r="ADC27" s="369"/>
      <c r="ADD27" s="369"/>
      <c r="ADE27" s="369"/>
      <c r="ADF27" s="369"/>
      <c r="ADG27" s="369"/>
      <c r="ADH27" s="369"/>
      <c r="ADI27" s="369"/>
      <c r="ADJ27" s="369"/>
      <c r="ADK27" s="369"/>
      <c r="ADL27" s="369"/>
      <c r="ADM27" s="369"/>
      <c r="ADN27" s="369"/>
      <c r="ADO27" s="369"/>
      <c r="ADP27" s="369"/>
      <c r="ADQ27" s="369"/>
      <c r="ADR27" s="369"/>
      <c r="ADS27" s="369"/>
      <c r="ADT27" s="369"/>
      <c r="ADU27" s="369"/>
      <c r="ADV27" s="369"/>
      <c r="ADW27" s="369"/>
      <c r="ADX27" s="369"/>
      <c r="ADY27" s="369"/>
      <c r="ADZ27" s="369"/>
      <c r="AEA27" s="369"/>
      <c r="AEB27" s="369"/>
      <c r="AEC27" s="369"/>
      <c r="AED27" s="369"/>
      <c r="AEE27" s="369"/>
      <c r="AEF27" s="369"/>
      <c r="AEG27" s="369"/>
      <c r="AEH27" s="369"/>
      <c r="AEI27" s="369"/>
      <c r="AEJ27" s="369"/>
      <c r="AEK27" s="369"/>
      <c r="AEL27" s="369"/>
      <c r="AEM27" s="369"/>
      <c r="AEN27" s="369"/>
      <c r="AEO27" s="369"/>
      <c r="AEP27" s="369"/>
      <c r="AEQ27" s="369"/>
      <c r="AER27" s="369"/>
      <c r="AES27" s="369"/>
      <c r="AET27" s="369"/>
      <c r="AEU27" s="369"/>
      <c r="AEV27" s="369"/>
      <c r="AEW27" s="369"/>
      <c r="AEX27" s="369"/>
      <c r="AEY27" s="369"/>
      <c r="AEZ27" s="369"/>
      <c r="AFA27" s="369"/>
      <c r="AFB27" s="369"/>
      <c r="AFC27" s="369"/>
      <c r="AFD27" s="369"/>
      <c r="AFE27" s="369"/>
      <c r="AFF27" s="369"/>
      <c r="AFG27" s="369"/>
      <c r="AFH27" s="369"/>
      <c r="AFI27" s="369"/>
      <c r="AFJ27" s="369"/>
      <c r="AFK27" s="369"/>
      <c r="AFL27" s="369"/>
      <c r="AFM27" s="369"/>
      <c r="AFN27" s="369"/>
      <c r="AFO27" s="369"/>
      <c r="AFP27" s="369"/>
      <c r="AFQ27" s="369"/>
      <c r="AFR27" s="369"/>
      <c r="AFS27" s="369"/>
      <c r="AFT27" s="369"/>
      <c r="AFU27" s="369"/>
      <c r="AFV27" s="369"/>
      <c r="AFW27" s="369"/>
      <c r="AFX27" s="369"/>
      <c r="AFY27" s="369"/>
      <c r="AFZ27" s="369"/>
      <c r="AGA27" s="369"/>
      <c r="AGB27" s="369"/>
      <c r="AGC27" s="369"/>
      <c r="AGD27" s="369"/>
      <c r="AGE27" s="369"/>
      <c r="AGF27" s="369"/>
      <c r="AGG27" s="369"/>
      <c r="AGH27" s="369"/>
      <c r="AGI27" s="369"/>
      <c r="AGJ27" s="369"/>
      <c r="AGK27" s="369"/>
      <c r="AGL27" s="369"/>
      <c r="AGM27" s="369"/>
      <c r="AGN27" s="369"/>
      <c r="AGO27" s="369"/>
      <c r="AGP27" s="369"/>
      <c r="AGQ27" s="369"/>
      <c r="AGR27" s="369"/>
      <c r="AGS27" s="369"/>
      <c r="AGT27" s="369"/>
      <c r="AGU27" s="369"/>
      <c r="AGV27" s="369"/>
      <c r="AGW27" s="369"/>
      <c r="AGX27" s="369"/>
      <c r="AGY27" s="369"/>
      <c r="AGZ27" s="369"/>
      <c r="AHA27" s="369"/>
      <c r="AHB27" s="369"/>
      <c r="AHC27" s="369"/>
      <c r="AHD27" s="369"/>
      <c r="AHE27" s="369"/>
      <c r="AHF27" s="369"/>
      <c r="AHG27" s="369"/>
      <c r="AHH27" s="369"/>
      <c r="AHI27" s="369"/>
      <c r="AHJ27" s="369"/>
      <c r="AHK27" s="369"/>
      <c r="AHL27" s="369"/>
      <c r="AHM27" s="369"/>
      <c r="AHN27" s="369"/>
      <c r="AHO27" s="369"/>
      <c r="AHP27" s="369"/>
      <c r="AHQ27" s="369"/>
      <c r="AHR27" s="369"/>
      <c r="AHS27" s="369"/>
      <c r="AHT27" s="369"/>
      <c r="AHU27" s="369"/>
      <c r="AHV27" s="369"/>
      <c r="AHW27" s="369"/>
      <c r="AHX27" s="369"/>
      <c r="AHY27" s="369"/>
      <c r="AHZ27" s="369"/>
      <c r="AIA27" s="369"/>
      <c r="AIB27" s="369"/>
      <c r="AIC27" s="369"/>
      <c r="AID27" s="369"/>
      <c r="AIE27" s="369"/>
      <c r="AIF27" s="369"/>
      <c r="AIG27" s="369"/>
      <c r="AIH27" s="369"/>
      <c r="AII27" s="369"/>
      <c r="AIJ27" s="369"/>
      <c r="AIK27" s="369"/>
      <c r="AIL27" s="369"/>
      <c r="AIM27" s="369"/>
      <c r="AIN27" s="369"/>
      <c r="AIO27" s="369"/>
      <c r="AIP27" s="369"/>
      <c r="AIQ27" s="369"/>
      <c r="AIR27" s="369"/>
      <c r="AIS27" s="369"/>
      <c r="AIT27" s="369"/>
      <c r="AIU27" s="369"/>
      <c r="AIV27" s="369"/>
      <c r="AIW27" s="369"/>
      <c r="AIX27" s="369"/>
      <c r="AIY27" s="369"/>
      <c r="AIZ27" s="369"/>
      <c r="AJA27" s="369"/>
      <c r="AJB27" s="369"/>
      <c r="AJC27" s="369"/>
      <c r="AJD27" s="369"/>
      <c r="AJE27" s="369"/>
      <c r="AJF27" s="369"/>
      <c r="AJG27" s="369"/>
      <c r="AJH27" s="369"/>
      <c r="AJI27" s="369"/>
      <c r="AJJ27" s="369"/>
      <c r="AJK27" s="369"/>
      <c r="AJL27" s="369"/>
      <c r="AJM27" s="369"/>
      <c r="AJN27" s="369"/>
      <c r="AJO27" s="369"/>
      <c r="AJP27" s="369"/>
      <c r="AJQ27" s="369"/>
      <c r="AJR27" s="369"/>
      <c r="AJS27" s="369"/>
    </row>
    <row r="28" spans="1:955" s="310" customFormat="1" ht="60" x14ac:dyDescent="0.2">
      <c r="B28" s="159" t="s">
        <v>261</v>
      </c>
      <c r="C28" s="161"/>
      <c r="D28" s="162"/>
      <c r="E28" s="163"/>
      <c r="F28" s="163"/>
      <c r="G28" s="164" t="s">
        <v>270</v>
      </c>
      <c r="H28" s="160" t="s">
        <v>271</v>
      </c>
      <c r="I28" s="160" t="s">
        <v>272</v>
      </c>
      <c r="J28" s="160" t="s">
        <v>273</v>
      </c>
      <c r="K28" s="160" t="s">
        <v>274</v>
      </c>
      <c r="L28" s="160" t="s">
        <v>104</v>
      </c>
      <c r="M28" s="160"/>
      <c r="N28" s="160"/>
      <c r="O28" s="160">
        <v>0</v>
      </c>
      <c r="P28" s="160"/>
      <c r="Q28" s="194" t="s">
        <v>83</v>
      </c>
      <c r="R28" s="160">
        <v>4</v>
      </c>
      <c r="S28" s="160">
        <v>3</v>
      </c>
      <c r="T28" s="160">
        <v>5</v>
      </c>
      <c r="U28" s="160"/>
      <c r="V28" s="160"/>
      <c r="W28" s="160"/>
      <c r="X28" s="171">
        <v>5</v>
      </c>
      <c r="Y28" s="171">
        <v>20</v>
      </c>
      <c r="Z28" s="172"/>
      <c r="AA28" s="173" t="s">
        <v>118</v>
      </c>
      <c r="AB28" s="170" t="s">
        <v>275</v>
      </c>
      <c r="AC28" s="170" t="s">
        <v>276</v>
      </c>
      <c r="AD28" s="173" t="s">
        <v>277</v>
      </c>
      <c r="AE28" s="173" t="s">
        <v>278</v>
      </c>
      <c r="AF28" s="173"/>
      <c r="AG28" s="160"/>
      <c r="AH28" s="174" t="s">
        <v>79</v>
      </c>
      <c r="AI28" s="173"/>
      <c r="AJ28" s="173"/>
      <c r="AK28" s="160"/>
      <c r="AL28" s="173" t="s">
        <v>262</v>
      </c>
      <c r="AM28" s="173" t="s">
        <v>97</v>
      </c>
      <c r="AN28" s="192"/>
      <c r="AO28" s="311"/>
      <c r="AP28" s="312"/>
      <c r="AQ28" s="312"/>
      <c r="AR28" s="313"/>
      <c r="AS28" s="370"/>
      <c r="AT28" s="370"/>
      <c r="AU28" s="371"/>
      <c r="AV28" s="371"/>
      <c r="AW28" s="371"/>
      <c r="AX28" s="371"/>
      <c r="AY28" s="371"/>
      <c r="AZ28" s="371"/>
      <c r="BA28" s="371"/>
      <c r="BB28" s="371"/>
      <c r="BC28" s="371"/>
      <c r="BD28" s="371"/>
      <c r="BE28" s="371"/>
      <c r="BF28" s="371"/>
      <c r="BG28" s="371"/>
      <c r="BH28" s="371"/>
      <c r="BI28" s="371"/>
      <c r="BJ28" s="371"/>
      <c r="BK28" s="371"/>
      <c r="BL28" s="371"/>
      <c r="BM28" s="371"/>
      <c r="BN28" s="371"/>
      <c r="BO28" s="371"/>
      <c r="BP28" s="371"/>
      <c r="BQ28" s="371"/>
      <c r="BR28" s="371"/>
      <c r="BS28" s="371"/>
      <c r="BT28" s="371"/>
      <c r="BU28" s="371"/>
      <c r="BV28" s="371"/>
      <c r="BW28" s="371"/>
      <c r="BX28" s="371"/>
      <c r="BY28" s="371"/>
      <c r="BZ28" s="371"/>
      <c r="CA28" s="371"/>
      <c r="CB28" s="371"/>
      <c r="CC28" s="371"/>
      <c r="CD28" s="371"/>
      <c r="CE28" s="371"/>
      <c r="CF28" s="371"/>
      <c r="CG28" s="371"/>
      <c r="CH28" s="371"/>
      <c r="CI28" s="371"/>
      <c r="CJ28" s="371"/>
      <c r="CK28" s="371"/>
      <c r="CL28" s="371"/>
      <c r="CM28" s="371"/>
      <c r="CN28" s="371"/>
      <c r="CO28" s="371"/>
      <c r="CP28" s="371"/>
      <c r="CQ28" s="371"/>
      <c r="CR28" s="371"/>
      <c r="CS28" s="371"/>
      <c r="CT28" s="371"/>
      <c r="CU28" s="371"/>
      <c r="CV28" s="371"/>
      <c r="CW28" s="371"/>
      <c r="CX28" s="371"/>
      <c r="CY28" s="371"/>
      <c r="CZ28" s="371"/>
      <c r="DA28" s="371"/>
      <c r="DB28" s="371"/>
      <c r="DC28" s="371"/>
      <c r="DD28" s="371"/>
      <c r="DE28" s="371"/>
      <c r="DF28" s="371"/>
      <c r="DG28" s="371"/>
      <c r="DH28" s="371"/>
      <c r="DI28" s="371"/>
      <c r="DJ28" s="371"/>
      <c r="DK28" s="371"/>
      <c r="DL28" s="371"/>
      <c r="DM28" s="371"/>
      <c r="DN28" s="371"/>
      <c r="DO28" s="371"/>
      <c r="DP28" s="371"/>
      <c r="DQ28" s="371"/>
      <c r="DR28" s="371"/>
      <c r="DS28" s="371"/>
      <c r="DT28" s="371"/>
      <c r="DU28" s="371"/>
      <c r="DV28" s="371"/>
      <c r="DW28" s="371"/>
      <c r="DX28" s="371"/>
      <c r="DY28" s="371"/>
      <c r="DZ28" s="371"/>
      <c r="EA28" s="371"/>
      <c r="EB28" s="371"/>
      <c r="EC28" s="371"/>
      <c r="ED28" s="371"/>
      <c r="EE28" s="371"/>
      <c r="EF28" s="371"/>
      <c r="EG28" s="371"/>
      <c r="EH28" s="371"/>
      <c r="EI28" s="371"/>
      <c r="EJ28" s="371"/>
      <c r="EK28" s="371"/>
      <c r="EL28" s="371"/>
      <c r="EM28" s="371"/>
      <c r="EN28" s="371"/>
      <c r="EO28" s="371"/>
      <c r="EP28" s="371"/>
      <c r="EQ28" s="371"/>
      <c r="ER28" s="371"/>
      <c r="ES28" s="371"/>
      <c r="ET28" s="371"/>
      <c r="EU28" s="371"/>
      <c r="EV28" s="371"/>
      <c r="EW28" s="371"/>
      <c r="EX28" s="371"/>
      <c r="EY28" s="371"/>
      <c r="EZ28" s="371"/>
      <c r="FA28" s="371"/>
      <c r="FB28" s="371"/>
      <c r="FC28" s="371"/>
      <c r="FD28" s="371"/>
      <c r="FE28" s="371"/>
      <c r="FF28" s="371"/>
      <c r="FG28" s="371"/>
      <c r="FH28" s="371"/>
      <c r="FI28" s="371"/>
      <c r="FJ28" s="371"/>
      <c r="FK28" s="371"/>
      <c r="FL28" s="371"/>
      <c r="FM28" s="371"/>
      <c r="FN28" s="371"/>
      <c r="FO28" s="371"/>
      <c r="FP28" s="371"/>
      <c r="FQ28" s="371"/>
      <c r="FR28" s="371"/>
      <c r="FS28" s="371"/>
      <c r="FT28" s="371"/>
      <c r="FU28" s="371"/>
      <c r="FV28" s="371"/>
      <c r="FW28" s="371"/>
      <c r="FX28" s="371"/>
      <c r="FY28" s="371"/>
      <c r="FZ28" s="371"/>
      <c r="GA28" s="371"/>
      <c r="GB28" s="371"/>
      <c r="GC28" s="371"/>
      <c r="GD28" s="371"/>
      <c r="GE28" s="371"/>
      <c r="GF28" s="371"/>
      <c r="GG28" s="371"/>
      <c r="GH28" s="371"/>
      <c r="GI28" s="371"/>
      <c r="GJ28" s="371"/>
      <c r="GK28" s="371"/>
      <c r="GL28" s="371"/>
      <c r="GM28" s="371"/>
      <c r="GN28" s="371"/>
      <c r="GO28" s="371"/>
      <c r="GP28" s="371"/>
      <c r="GQ28" s="371"/>
      <c r="GR28" s="371"/>
      <c r="GS28" s="371"/>
      <c r="GT28" s="371"/>
      <c r="GU28" s="371"/>
      <c r="GV28" s="371"/>
      <c r="GW28" s="371"/>
      <c r="GX28" s="371"/>
      <c r="GY28" s="371"/>
      <c r="GZ28" s="371"/>
      <c r="HA28" s="371"/>
      <c r="HB28" s="371"/>
      <c r="HC28" s="371"/>
      <c r="HD28" s="371"/>
      <c r="HE28" s="371"/>
      <c r="HF28" s="371"/>
      <c r="HG28" s="371"/>
      <c r="HH28" s="371"/>
      <c r="HI28" s="371"/>
      <c r="HJ28" s="371"/>
      <c r="HK28" s="371"/>
      <c r="HL28" s="371"/>
      <c r="HM28" s="371"/>
      <c r="HN28" s="371"/>
      <c r="HO28" s="371"/>
      <c r="HP28" s="371"/>
      <c r="HQ28" s="371"/>
      <c r="HR28" s="371"/>
      <c r="HS28" s="371"/>
      <c r="HT28" s="371"/>
      <c r="HU28" s="371"/>
      <c r="HV28" s="371"/>
      <c r="HW28" s="371"/>
      <c r="HX28" s="371"/>
      <c r="HY28" s="371"/>
      <c r="HZ28" s="371"/>
      <c r="IA28" s="371"/>
      <c r="IB28" s="371"/>
      <c r="IC28" s="371"/>
      <c r="ID28" s="371"/>
      <c r="IE28" s="371"/>
      <c r="IF28" s="371"/>
      <c r="IG28" s="371"/>
      <c r="IH28" s="371"/>
      <c r="II28" s="371"/>
      <c r="IJ28" s="371"/>
      <c r="IK28" s="371"/>
      <c r="IL28" s="371"/>
      <c r="IM28" s="371"/>
      <c r="IN28" s="371"/>
      <c r="IO28" s="371"/>
      <c r="IP28" s="371"/>
      <c r="IQ28" s="371"/>
      <c r="IR28" s="371"/>
      <c r="IS28" s="371"/>
      <c r="IT28" s="371"/>
      <c r="IU28" s="371"/>
      <c r="IV28" s="371"/>
      <c r="IW28" s="371"/>
      <c r="IX28" s="371"/>
      <c r="IY28" s="371"/>
      <c r="IZ28" s="371"/>
      <c r="JA28" s="371"/>
      <c r="JB28" s="371"/>
      <c r="JC28" s="371"/>
      <c r="JD28" s="371"/>
      <c r="JE28" s="371"/>
      <c r="JF28" s="371"/>
      <c r="JG28" s="371"/>
      <c r="JH28" s="371"/>
      <c r="JI28" s="371"/>
      <c r="JJ28" s="371"/>
      <c r="JK28" s="371"/>
      <c r="JL28" s="371"/>
      <c r="JM28" s="371"/>
      <c r="JN28" s="371"/>
      <c r="JO28" s="371"/>
      <c r="JP28" s="371"/>
      <c r="JQ28" s="371"/>
      <c r="JR28" s="371"/>
      <c r="JS28" s="371"/>
      <c r="JT28" s="371"/>
      <c r="JU28" s="371"/>
      <c r="JV28" s="371"/>
      <c r="JW28" s="371"/>
      <c r="JX28" s="371"/>
      <c r="JY28" s="371"/>
      <c r="JZ28" s="371"/>
      <c r="KA28" s="371"/>
      <c r="KB28" s="371"/>
      <c r="KC28" s="371"/>
      <c r="KD28" s="371"/>
      <c r="KE28" s="371"/>
      <c r="KF28" s="371"/>
      <c r="KG28" s="371"/>
      <c r="KH28" s="371"/>
      <c r="KI28" s="371"/>
      <c r="KJ28" s="371"/>
      <c r="KK28" s="371"/>
      <c r="KL28" s="371"/>
      <c r="KM28" s="371"/>
      <c r="KN28" s="371"/>
      <c r="KO28" s="371"/>
      <c r="KP28" s="371"/>
      <c r="KQ28" s="371"/>
      <c r="KR28" s="371"/>
      <c r="KS28" s="371"/>
      <c r="KT28" s="371"/>
      <c r="KU28" s="371"/>
      <c r="KV28" s="371"/>
      <c r="KW28" s="371"/>
      <c r="KX28" s="371"/>
      <c r="KY28" s="371"/>
      <c r="KZ28" s="371"/>
      <c r="LA28" s="371"/>
      <c r="LB28" s="371"/>
      <c r="LC28" s="371"/>
      <c r="LD28" s="371"/>
      <c r="LE28" s="371"/>
      <c r="LF28" s="371"/>
      <c r="LG28" s="371"/>
      <c r="LH28" s="371"/>
      <c r="LI28" s="371"/>
      <c r="LJ28" s="371"/>
      <c r="LK28" s="371"/>
      <c r="LL28" s="371"/>
      <c r="LM28" s="371"/>
      <c r="LN28" s="371"/>
      <c r="LO28" s="371"/>
      <c r="LP28" s="371"/>
      <c r="LQ28" s="371"/>
      <c r="LR28" s="371"/>
      <c r="LS28" s="371"/>
      <c r="LT28" s="371"/>
      <c r="LU28" s="371"/>
      <c r="LV28" s="371"/>
      <c r="LW28" s="371"/>
      <c r="LX28" s="371"/>
      <c r="LY28" s="371"/>
      <c r="LZ28" s="371"/>
      <c r="MA28" s="371"/>
      <c r="MB28" s="371"/>
      <c r="MC28" s="371"/>
      <c r="MD28" s="371"/>
      <c r="ME28" s="371"/>
      <c r="MF28" s="371"/>
      <c r="MG28" s="371"/>
      <c r="MH28" s="371"/>
      <c r="MI28" s="371"/>
      <c r="MJ28" s="371"/>
      <c r="MK28" s="371"/>
      <c r="ML28" s="371"/>
      <c r="MM28" s="371"/>
      <c r="MN28" s="371"/>
      <c r="MO28" s="371"/>
      <c r="MP28" s="371"/>
      <c r="MQ28" s="371"/>
      <c r="MR28" s="371"/>
      <c r="MS28" s="371"/>
      <c r="MT28" s="371"/>
      <c r="MU28" s="371"/>
      <c r="MV28" s="371"/>
      <c r="MW28" s="371"/>
      <c r="MX28" s="371"/>
      <c r="MY28" s="371"/>
      <c r="MZ28" s="371"/>
      <c r="NA28" s="371"/>
      <c r="NB28" s="371"/>
      <c r="NC28" s="371"/>
      <c r="ND28" s="371"/>
      <c r="NE28" s="371"/>
      <c r="NF28" s="371"/>
      <c r="NG28" s="371"/>
      <c r="NH28" s="371"/>
      <c r="NI28" s="371"/>
      <c r="NJ28" s="371"/>
      <c r="NK28" s="371"/>
      <c r="NL28" s="371"/>
      <c r="NM28" s="371"/>
      <c r="NN28" s="371"/>
      <c r="NO28" s="371"/>
      <c r="NP28" s="371"/>
      <c r="NQ28" s="371"/>
      <c r="NR28" s="371"/>
      <c r="NS28" s="371"/>
      <c r="NT28" s="371"/>
      <c r="NU28" s="371"/>
      <c r="NV28" s="371"/>
      <c r="NW28" s="371"/>
      <c r="NX28" s="371"/>
      <c r="NY28" s="371"/>
      <c r="NZ28" s="371"/>
      <c r="OA28" s="371"/>
      <c r="OB28" s="371"/>
      <c r="OC28" s="371"/>
      <c r="OD28" s="371"/>
      <c r="OE28" s="371"/>
      <c r="OF28" s="371"/>
      <c r="OG28" s="371"/>
      <c r="OH28" s="371"/>
      <c r="OI28" s="371"/>
      <c r="OJ28" s="371"/>
      <c r="OK28" s="371"/>
      <c r="OL28" s="371"/>
      <c r="OM28" s="371"/>
      <c r="ON28" s="371"/>
      <c r="OO28" s="371"/>
      <c r="OP28" s="371"/>
      <c r="OQ28" s="371"/>
      <c r="OR28" s="371"/>
      <c r="OS28" s="371"/>
      <c r="OT28" s="371"/>
      <c r="OU28" s="371"/>
      <c r="OV28" s="371"/>
      <c r="OW28" s="371"/>
      <c r="OX28" s="371"/>
      <c r="OY28" s="371"/>
      <c r="OZ28" s="371"/>
      <c r="PA28" s="371"/>
      <c r="PB28" s="371"/>
      <c r="PC28" s="371"/>
      <c r="PD28" s="371"/>
      <c r="PE28" s="371"/>
      <c r="PF28" s="371"/>
      <c r="PG28" s="371"/>
      <c r="PH28" s="371"/>
      <c r="PI28" s="371"/>
      <c r="PJ28" s="371"/>
      <c r="PK28" s="371"/>
      <c r="PL28" s="371"/>
      <c r="PM28" s="371"/>
      <c r="PN28" s="371"/>
      <c r="PO28" s="371"/>
      <c r="PP28" s="371"/>
      <c r="PQ28" s="371"/>
      <c r="PR28" s="371"/>
      <c r="PS28" s="371"/>
      <c r="PT28" s="371"/>
      <c r="PU28" s="371"/>
      <c r="PV28" s="371"/>
      <c r="PW28" s="371"/>
      <c r="PX28" s="371"/>
      <c r="PY28" s="371"/>
      <c r="PZ28" s="371"/>
      <c r="QA28" s="371"/>
      <c r="QB28" s="371"/>
      <c r="QC28" s="371"/>
      <c r="QD28" s="371"/>
      <c r="QE28" s="371"/>
      <c r="QF28" s="371"/>
      <c r="QG28" s="371"/>
      <c r="QH28" s="371"/>
      <c r="QI28" s="371"/>
      <c r="QJ28" s="371"/>
      <c r="QK28" s="371"/>
      <c r="QL28" s="371"/>
      <c r="QM28" s="371"/>
      <c r="QN28" s="371"/>
      <c r="QO28" s="371"/>
      <c r="QP28" s="371"/>
      <c r="QQ28" s="371"/>
      <c r="QR28" s="371"/>
      <c r="QS28" s="371"/>
      <c r="QT28" s="371"/>
      <c r="QU28" s="371"/>
      <c r="QV28" s="371"/>
      <c r="QW28" s="371"/>
      <c r="QX28" s="371"/>
      <c r="QY28" s="371"/>
      <c r="QZ28" s="371"/>
      <c r="RA28" s="371"/>
      <c r="RB28" s="371"/>
      <c r="RC28" s="371"/>
      <c r="RD28" s="371"/>
      <c r="RE28" s="371"/>
      <c r="RF28" s="371"/>
      <c r="RG28" s="371"/>
      <c r="RH28" s="371"/>
      <c r="RI28" s="371"/>
      <c r="RJ28" s="371"/>
      <c r="RK28" s="371"/>
      <c r="RL28" s="371"/>
      <c r="RM28" s="371"/>
      <c r="RN28" s="371"/>
      <c r="RO28" s="371"/>
      <c r="RP28" s="371"/>
      <c r="RQ28" s="371"/>
      <c r="RR28" s="371"/>
      <c r="RS28" s="371"/>
      <c r="RT28" s="371"/>
      <c r="RU28" s="371"/>
      <c r="RV28" s="371"/>
      <c r="RW28" s="371"/>
      <c r="RX28" s="371"/>
      <c r="RY28" s="371"/>
      <c r="RZ28" s="371"/>
      <c r="SA28" s="371"/>
      <c r="SB28" s="371"/>
      <c r="SC28" s="371"/>
      <c r="SD28" s="371"/>
      <c r="SE28" s="371"/>
      <c r="SF28" s="371"/>
      <c r="SG28" s="371"/>
      <c r="SH28" s="371"/>
      <c r="SI28" s="371"/>
      <c r="SJ28" s="371"/>
      <c r="SK28" s="371"/>
      <c r="SL28" s="371"/>
      <c r="SM28" s="371"/>
      <c r="SN28" s="371"/>
      <c r="SO28" s="371"/>
      <c r="SP28" s="371"/>
      <c r="SQ28" s="371"/>
      <c r="SR28" s="371"/>
      <c r="SS28" s="371"/>
      <c r="ST28" s="371"/>
      <c r="SU28" s="371"/>
      <c r="SV28" s="371"/>
      <c r="SW28" s="371"/>
      <c r="SX28" s="371"/>
      <c r="SY28" s="371"/>
      <c r="SZ28" s="371"/>
      <c r="TA28" s="371"/>
      <c r="TB28" s="371"/>
      <c r="TC28" s="371"/>
      <c r="TD28" s="371"/>
      <c r="TE28" s="371"/>
      <c r="TF28" s="371"/>
      <c r="TG28" s="371"/>
      <c r="TH28" s="371"/>
      <c r="TI28" s="371"/>
      <c r="TJ28" s="371"/>
      <c r="TK28" s="371"/>
      <c r="TL28" s="371"/>
      <c r="TM28" s="371"/>
      <c r="TN28" s="371"/>
      <c r="TO28" s="371"/>
      <c r="TP28" s="371"/>
      <c r="TQ28" s="371"/>
      <c r="TR28" s="371"/>
      <c r="TS28" s="371"/>
      <c r="TT28" s="371"/>
      <c r="TU28" s="371"/>
      <c r="TV28" s="371"/>
      <c r="TW28" s="371"/>
      <c r="TX28" s="371"/>
      <c r="TY28" s="371"/>
      <c r="TZ28" s="371"/>
      <c r="UA28" s="371"/>
      <c r="UB28" s="371"/>
      <c r="UC28" s="371"/>
      <c r="UD28" s="371"/>
      <c r="UE28" s="371"/>
      <c r="UF28" s="371"/>
      <c r="UG28" s="371"/>
      <c r="UH28" s="371"/>
      <c r="UI28" s="371"/>
      <c r="UJ28" s="371"/>
      <c r="UK28" s="371"/>
      <c r="UL28" s="371"/>
      <c r="UM28" s="371"/>
      <c r="UN28" s="371"/>
      <c r="UO28" s="371"/>
      <c r="UP28" s="371"/>
      <c r="UQ28" s="371"/>
      <c r="UR28" s="371"/>
      <c r="US28" s="371"/>
      <c r="UT28" s="371"/>
      <c r="UU28" s="371"/>
      <c r="UV28" s="371"/>
      <c r="UW28" s="371"/>
      <c r="UX28" s="371"/>
      <c r="UY28" s="371"/>
      <c r="UZ28" s="371"/>
      <c r="VA28" s="371"/>
      <c r="VB28" s="371"/>
      <c r="VC28" s="371"/>
      <c r="VD28" s="371"/>
      <c r="VE28" s="371"/>
      <c r="VF28" s="371"/>
      <c r="VG28" s="371"/>
      <c r="VH28" s="371"/>
      <c r="VI28" s="371"/>
      <c r="VJ28" s="371"/>
      <c r="VK28" s="371"/>
      <c r="VL28" s="371"/>
      <c r="VM28" s="371"/>
      <c r="VN28" s="371"/>
      <c r="VO28" s="371"/>
      <c r="VP28" s="371"/>
      <c r="VQ28" s="371"/>
      <c r="VR28" s="371"/>
      <c r="VS28" s="371"/>
      <c r="VT28" s="371"/>
      <c r="VU28" s="371"/>
      <c r="VV28" s="371"/>
      <c r="VW28" s="371"/>
      <c r="VX28" s="371"/>
      <c r="VY28" s="371"/>
      <c r="VZ28" s="371"/>
      <c r="WA28" s="371"/>
      <c r="WB28" s="371"/>
      <c r="WC28" s="371"/>
      <c r="WD28" s="371"/>
      <c r="WE28" s="371"/>
      <c r="WF28" s="371"/>
      <c r="WG28" s="371"/>
      <c r="WH28" s="371"/>
      <c r="WI28" s="371"/>
      <c r="WJ28" s="371"/>
      <c r="WK28" s="371"/>
      <c r="WL28" s="371"/>
      <c r="WM28" s="371"/>
      <c r="WN28" s="371"/>
      <c r="WO28" s="371"/>
      <c r="WP28" s="371"/>
      <c r="WQ28" s="371"/>
      <c r="WR28" s="371"/>
      <c r="WS28" s="371"/>
      <c r="WT28" s="371"/>
      <c r="WU28" s="371"/>
      <c r="WV28" s="371"/>
      <c r="WW28" s="371"/>
      <c r="WX28" s="371"/>
      <c r="WY28" s="371"/>
      <c r="WZ28" s="371"/>
      <c r="XA28" s="371"/>
      <c r="XB28" s="371"/>
      <c r="XC28" s="371"/>
      <c r="XD28" s="371"/>
      <c r="XE28" s="371"/>
      <c r="XF28" s="371"/>
      <c r="XG28" s="371"/>
      <c r="XH28" s="371"/>
      <c r="XI28" s="371"/>
      <c r="XJ28" s="371"/>
      <c r="XK28" s="371"/>
      <c r="XL28" s="371"/>
      <c r="XM28" s="371"/>
      <c r="XN28" s="371"/>
      <c r="XO28" s="371"/>
      <c r="XP28" s="371"/>
      <c r="XQ28" s="371"/>
      <c r="XR28" s="371"/>
      <c r="XS28" s="371"/>
      <c r="XT28" s="371"/>
      <c r="XU28" s="371"/>
      <c r="XV28" s="371"/>
      <c r="XW28" s="371"/>
      <c r="XX28" s="371"/>
      <c r="XY28" s="371"/>
      <c r="XZ28" s="371"/>
      <c r="YA28" s="371"/>
      <c r="YB28" s="371"/>
      <c r="YC28" s="371"/>
      <c r="YD28" s="371"/>
      <c r="YE28" s="371"/>
      <c r="YF28" s="371"/>
      <c r="YG28" s="371"/>
      <c r="YH28" s="371"/>
      <c r="YI28" s="371"/>
      <c r="YJ28" s="371"/>
      <c r="YK28" s="371"/>
      <c r="YL28" s="371"/>
      <c r="YM28" s="371"/>
      <c r="YN28" s="371"/>
      <c r="YO28" s="371"/>
      <c r="YP28" s="371"/>
      <c r="YQ28" s="371"/>
      <c r="YR28" s="371"/>
      <c r="YS28" s="371"/>
      <c r="YT28" s="371"/>
      <c r="YU28" s="371"/>
      <c r="YV28" s="371"/>
      <c r="YW28" s="371"/>
      <c r="YX28" s="371"/>
      <c r="YY28" s="371"/>
      <c r="YZ28" s="371"/>
      <c r="ZA28" s="371"/>
      <c r="ZB28" s="371"/>
      <c r="ZC28" s="371"/>
      <c r="ZD28" s="371"/>
      <c r="ZE28" s="371"/>
      <c r="ZF28" s="371"/>
      <c r="ZG28" s="371"/>
      <c r="ZH28" s="371"/>
      <c r="ZI28" s="371"/>
      <c r="ZJ28" s="371"/>
      <c r="ZK28" s="371"/>
      <c r="ZL28" s="371"/>
      <c r="ZM28" s="371"/>
      <c r="ZN28" s="371"/>
      <c r="ZO28" s="371"/>
      <c r="ZP28" s="371"/>
      <c r="ZQ28" s="371"/>
      <c r="ZR28" s="371"/>
      <c r="ZS28" s="371"/>
      <c r="ZT28" s="371"/>
      <c r="ZU28" s="371"/>
      <c r="ZV28" s="371"/>
      <c r="ZW28" s="371"/>
      <c r="ZX28" s="371"/>
      <c r="ZY28" s="371"/>
      <c r="ZZ28" s="371"/>
      <c r="AAA28" s="371"/>
      <c r="AAB28" s="371"/>
      <c r="AAC28" s="371"/>
      <c r="AAD28" s="371"/>
      <c r="AAE28" s="371"/>
      <c r="AAF28" s="371"/>
      <c r="AAG28" s="371"/>
      <c r="AAH28" s="371"/>
      <c r="AAI28" s="371"/>
      <c r="AAJ28" s="371"/>
      <c r="AAK28" s="371"/>
      <c r="AAL28" s="371"/>
      <c r="AAM28" s="371"/>
      <c r="AAN28" s="371"/>
      <c r="AAO28" s="371"/>
      <c r="AAP28" s="371"/>
      <c r="AAQ28" s="371"/>
      <c r="AAR28" s="371"/>
      <c r="AAS28" s="371"/>
      <c r="AAT28" s="371"/>
      <c r="AAU28" s="371"/>
      <c r="AAV28" s="371"/>
      <c r="AAW28" s="371"/>
      <c r="AAX28" s="371"/>
      <c r="AAY28" s="371"/>
      <c r="AAZ28" s="371"/>
      <c r="ABA28" s="371"/>
      <c r="ABB28" s="371"/>
      <c r="ABC28" s="371"/>
      <c r="ABD28" s="371"/>
      <c r="ABE28" s="371"/>
      <c r="ABF28" s="371"/>
      <c r="ABG28" s="371"/>
      <c r="ABH28" s="371"/>
      <c r="ABI28" s="371"/>
      <c r="ABJ28" s="371"/>
      <c r="ABK28" s="371"/>
      <c r="ABL28" s="371"/>
      <c r="ABM28" s="371"/>
      <c r="ABN28" s="371"/>
      <c r="ABO28" s="371"/>
      <c r="ABP28" s="371"/>
      <c r="ABQ28" s="371"/>
      <c r="ABR28" s="371"/>
      <c r="ABS28" s="371"/>
      <c r="ABT28" s="371"/>
      <c r="ABU28" s="371"/>
      <c r="ABV28" s="371"/>
      <c r="ABW28" s="371"/>
      <c r="ABX28" s="371"/>
      <c r="ABY28" s="371"/>
      <c r="ABZ28" s="371"/>
      <c r="ACA28" s="371"/>
      <c r="ACB28" s="371"/>
      <c r="ACC28" s="371"/>
      <c r="ACD28" s="371"/>
      <c r="ACE28" s="371"/>
      <c r="ACF28" s="371"/>
      <c r="ACG28" s="371"/>
      <c r="ACH28" s="371"/>
      <c r="ACI28" s="371"/>
      <c r="ACJ28" s="371"/>
      <c r="ACK28" s="371"/>
      <c r="ACL28" s="371"/>
      <c r="ACM28" s="371"/>
      <c r="ACN28" s="371"/>
      <c r="ACO28" s="371"/>
      <c r="ACP28" s="371"/>
      <c r="ACQ28" s="371"/>
      <c r="ACR28" s="371"/>
      <c r="ACS28" s="371"/>
      <c r="ACT28" s="371"/>
      <c r="ACU28" s="371"/>
      <c r="ACV28" s="371"/>
      <c r="ACW28" s="371"/>
      <c r="ACX28" s="371"/>
      <c r="ACY28" s="371"/>
      <c r="ACZ28" s="371"/>
      <c r="ADA28" s="371"/>
      <c r="ADB28" s="371"/>
      <c r="ADC28" s="371"/>
      <c r="ADD28" s="371"/>
      <c r="ADE28" s="371"/>
      <c r="ADF28" s="371"/>
      <c r="ADG28" s="371"/>
      <c r="ADH28" s="371"/>
      <c r="ADI28" s="371"/>
      <c r="ADJ28" s="371"/>
      <c r="ADK28" s="371"/>
      <c r="ADL28" s="371"/>
      <c r="ADM28" s="371"/>
      <c r="ADN28" s="371"/>
      <c r="ADO28" s="371"/>
      <c r="ADP28" s="371"/>
      <c r="ADQ28" s="371"/>
      <c r="ADR28" s="371"/>
      <c r="ADS28" s="371"/>
      <c r="ADT28" s="371"/>
      <c r="ADU28" s="371"/>
      <c r="ADV28" s="371"/>
      <c r="ADW28" s="371"/>
      <c r="ADX28" s="371"/>
      <c r="ADY28" s="371"/>
      <c r="ADZ28" s="371"/>
      <c r="AEA28" s="371"/>
      <c r="AEB28" s="371"/>
      <c r="AEC28" s="371"/>
      <c r="AED28" s="371"/>
      <c r="AEE28" s="371"/>
      <c r="AEF28" s="371"/>
      <c r="AEG28" s="371"/>
      <c r="AEH28" s="371"/>
      <c r="AEI28" s="371"/>
      <c r="AEJ28" s="371"/>
      <c r="AEK28" s="371"/>
      <c r="AEL28" s="371"/>
      <c r="AEM28" s="371"/>
      <c r="AEN28" s="371"/>
      <c r="AEO28" s="371"/>
      <c r="AEP28" s="371"/>
      <c r="AEQ28" s="371"/>
      <c r="AER28" s="371"/>
      <c r="AES28" s="371"/>
      <c r="AET28" s="371"/>
      <c r="AEU28" s="371"/>
      <c r="AEV28" s="371"/>
      <c r="AEW28" s="371"/>
      <c r="AEX28" s="371"/>
      <c r="AEY28" s="371"/>
      <c r="AEZ28" s="371"/>
      <c r="AFA28" s="371"/>
      <c r="AFB28" s="371"/>
      <c r="AFC28" s="371"/>
      <c r="AFD28" s="371"/>
      <c r="AFE28" s="371"/>
      <c r="AFF28" s="371"/>
      <c r="AFG28" s="371"/>
      <c r="AFH28" s="371"/>
      <c r="AFI28" s="371"/>
      <c r="AFJ28" s="371"/>
      <c r="AFK28" s="371"/>
      <c r="AFL28" s="371"/>
      <c r="AFM28" s="371"/>
      <c r="AFN28" s="371"/>
      <c r="AFO28" s="371"/>
      <c r="AFP28" s="371"/>
      <c r="AFQ28" s="371"/>
      <c r="AFR28" s="371"/>
      <c r="AFS28" s="371"/>
      <c r="AFT28" s="371"/>
      <c r="AFU28" s="371"/>
      <c r="AFV28" s="371"/>
      <c r="AFW28" s="371"/>
      <c r="AFX28" s="371"/>
      <c r="AFY28" s="371"/>
      <c r="AFZ28" s="371"/>
      <c r="AGA28" s="371"/>
      <c r="AGB28" s="371"/>
      <c r="AGC28" s="371"/>
      <c r="AGD28" s="371"/>
      <c r="AGE28" s="371"/>
      <c r="AGF28" s="371"/>
      <c r="AGG28" s="371"/>
      <c r="AGH28" s="371"/>
      <c r="AGI28" s="371"/>
      <c r="AGJ28" s="371"/>
      <c r="AGK28" s="371"/>
      <c r="AGL28" s="371"/>
      <c r="AGM28" s="371"/>
      <c r="AGN28" s="371"/>
      <c r="AGO28" s="371"/>
      <c r="AGP28" s="371"/>
      <c r="AGQ28" s="371"/>
      <c r="AGR28" s="371"/>
      <c r="AGS28" s="371"/>
      <c r="AGT28" s="371"/>
      <c r="AGU28" s="371"/>
      <c r="AGV28" s="371"/>
      <c r="AGW28" s="371"/>
      <c r="AGX28" s="371"/>
      <c r="AGY28" s="371"/>
      <c r="AGZ28" s="371"/>
      <c r="AHA28" s="371"/>
      <c r="AHB28" s="371"/>
      <c r="AHC28" s="371"/>
      <c r="AHD28" s="371"/>
      <c r="AHE28" s="371"/>
      <c r="AHF28" s="371"/>
      <c r="AHG28" s="371"/>
      <c r="AHH28" s="371"/>
      <c r="AHI28" s="371"/>
      <c r="AHJ28" s="371"/>
      <c r="AHK28" s="371"/>
      <c r="AHL28" s="371"/>
      <c r="AHM28" s="371"/>
      <c r="AHN28" s="371"/>
      <c r="AHO28" s="371"/>
      <c r="AHP28" s="371"/>
      <c r="AHQ28" s="371"/>
      <c r="AHR28" s="371"/>
      <c r="AHS28" s="371"/>
      <c r="AHT28" s="371"/>
      <c r="AHU28" s="371"/>
      <c r="AHV28" s="371"/>
      <c r="AHW28" s="371"/>
      <c r="AHX28" s="371"/>
      <c r="AHY28" s="371"/>
      <c r="AHZ28" s="371"/>
      <c r="AIA28" s="371"/>
      <c r="AIB28" s="371"/>
      <c r="AIC28" s="371"/>
      <c r="AID28" s="371"/>
      <c r="AIE28" s="371"/>
      <c r="AIF28" s="371"/>
      <c r="AIG28" s="371"/>
      <c r="AIH28" s="371"/>
      <c r="AII28" s="371"/>
      <c r="AIJ28" s="371"/>
      <c r="AIK28" s="371"/>
      <c r="AIL28" s="371"/>
      <c r="AIM28" s="371"/>
      <c r="AIN28" s="371"/>
      <c r="AIO28" s="371"/>
      <c r="AIP28" s="371"/>
      <c r="AIQ28" s="371"/>
      <c r="AIR28" s="371"/>
      <c r="AIS28" s="371"/>
      <c r="AIT28" s="371"/>
      <c r="AIU28" s="371"/>
      <c r="AIV28" s="371"/>
      <c r="AIW28" s="371"/>
      <c r="AIX28" s="371"/>
      <c r="AIY28" s="371"/>
      <c r="AIZ28" s="371"/>
      <c r="AJA28" s="371"/>
      <c r="AJB28" s="371"/>
      <c r="AJC28" s="371"/>
      <c r="AJD28" s="371"/>
      <c r="AJE28" s="371"/>
      <c r="AJF28" s="371"/>
      <c r="AJG28" s="371"/>
      <c r="AJH28" s="371"/>
      <c r="AJI28" s="371"/>
      <c r="AJJ28" s="371"/>
      <c r="AJK28" s="371"/>
      <c r="AJL28" s="371"/>
      <c r="AJM28" s="371"/>
      <c r="AJN28" s="371"/>
      <c r="AJO28" s="371"/>
      <c r="AJP28" s="371"/>
      <c r="AJQ28" s="371"/>
      <c r="AJR28" s="371"/>
      <c r="AJS28" s="371"/>
    </row>
    <row r="29" spans="1:955" s="314" customFormat="1" ht="60" x14ac:dyDescent="0.2">
      <c r="B29" s="315" t="s">
        <v>284</v>
      </c>
      <c r="C29" s="197"/>
      <c r="D29" s="198"/>
      <c r="E29" s="199"/>
      <c r="F29" s="199"/>
      <c r="G29" s="191" t="s">
        <v>285</v>
      </c>
      <c r="H29" s="316" t="s">
        <v>286</v>
      </c>
      <c r="I29" s="316" t="s">
        <v>287</v>
      </c>
      <c r="J29" s="316" t="s">
        <v>288</v>
      </c>
      <c r="K29" s="316" t="s">
        <v>289</v>
      </c>
      <c r="L29" s="316" t="s">
        <v>104</v>
      </c>
      <c r="M29" s="317"/>
      <c r="N29" s="318"/>
      <c r="O29" s="319"/>
      <c r="P29" s="318"/>
      <c r="Q29" s="219" t="s">
        <v>32</v>
      </c>
      <c r="R29" s="316">
        <v>1</v>
      </c>
      <c r="S29" s="316"/>
      <c r="T29" s="316">
        <v>3</v>
      </c>
      <c r="U29" s="316"/>
      <c r="V29" s="316"/>
      <c r="W29" s="316"/>
      <c r="X29" s="316">
        <v>3</v>
      </c>
      <c r="Y29" s="320">
        <f>R29*T29</f>
        <v>3</v>
      </c>
      <c r="Z29" s="321"/>
      <c r="AA29" s="322" t="s">
        <v>118</v>
      </c>
      <c r="AB29" s="323"/>
      <c r="AC29" s="323"/>
      <c r="AD29" s="206"/>
      <c r="AE29" s="206"/>
      <c r="AF29" s="206"/>
      <c r="AG29" s="193"/>
      <c r="AH29" s="200"/>
      <c r="AI29" s="206"/>
      <c r="AJ29" s="206"/>
      <c r="AK29" s="193"/>
      <c r="AL29" s="206"/>
      <c r="AM29" s="206"/>
      <c r="AN29" s="324"/>
      <c r="AO29" s="325"/>
      <c r="AP29" s="326"/>
      <c r="AQ29" s="326"/>
      <c r="AR29" s="327"/>
      <c r="AS29" s="372"/>
      <c r="AT29" s="372"/>
      <c r="AU29" s="373"/>
      <c r="AV29" s="373"/>
      <c r="AW29" s="373"/>
      <c r="AX29" s="373"/>
      <c r="AY29" s="373"/>
      <c r="AZ29" s="373"/>
      <c r="BA29" s="373"/>
      <c r="BB29" s="373"/>
      <c r="BC29" s="373"/>
      <c r="BD29" s="373"/>
      <c r="BE29" s="373"/>
      <c r="BF29" s="373"/>
      <c r="BG29" s="373"/>
      <c r="BH29" s="373"/>
      <c r="BI29" s="373"/>
      <c r="BJ29" s="373"/>
      <c r="BK29" s="373"/>
      <c r="BL29" s="373"/>
      <c r="BM29" s="373"/>
      <c r="BN29" s="373"/>
      <c r="BO29" s="373"/>
      <c r="BP29" s="373"/>
      <c r="BQ29" s="373"/>
      <c r="BR29" s="373"/>
      <c r="BS29" s="373"/>
      <c r="BT29" s="373"/>
      <c r="BU29" s="373"/>
      <c r="BV29" s="373"/>
      <c r="BW29" s="373"/>
      <c r="BX29" s="373"/>
      <c r="BY29" s="373"/>
      <c r="BZ29" s="373"/>
      <c r="CA29" s="373"/>
      <c r="CB29" s="373"/>
      <c r="CC29" s="373"/>
      <c r="CD29" s="373"/>
      <c r="CE29" s="373"/>
      <c r="CF29" s="373"/>
      <c r="CG29" s="373"/>
      <c r="CH29" s="373"/>
      <c r="CI29" s="373"/>
      <c r="CJ29" s="373"/>
      <c r="CK29" s="373"/>
      <c r="CL29" s="373"/>
      <c r="CM29" s="373"/>
      <c r="CN29" s="373"/>
      <c r="CO29" s="373"/>
      <c r="CP29" s="373"/>
      <c r="CQ29" s="373"/>
      <c r="CR29" s="373"/>
      <c r="CS29" s="373"/>
      <c r="CT29" s="373"/>
      <c r="CU29" s="373"/>
      <c r="CV29" s="373"/>
      <c r="CW29" s="373"/>
      <c r="CX29" s="373"/>
      <c r="CY29" s="373"/>
      <c r="CZ29" s="373"/>
      <c r="DA29" s="373"/>
      <c r="DB29" s="373"/>
      <c r="DC29" s="373"/>
      <c r="DD29" s="373"/>
      <c r="DE29" s="373"/>
      <c r="DF29" s="373"/>
      <c r="DG29" s="373"/>
      <c r="DH29" s="373"/>
      <c r="DI29" s="373"/>
      <c r="DJ29" s="373"/>
      <c r="DK29" s="373"/>
      <c r="DL29" s="373"/>
      <c r="DM29" s="373"/>
      <c r="DN29" s="373"/>
      <c r="DO29" s="373"/>
      <c r="DP29" s="373"/>
      <c r="DQ29" s="373"/>
      <c r="DR29" s="373"/>
      <c r="DS29" s="373"/>
      <c r="DT29" s="373"/>
      <c r="DU29" s="373"/>
      <c r="DV29" s="373"/>
      <c r="DW29" s="373"/>
      <c r="DX29" s="373"/>
      <c r="DY29" s="373"/>
      <c r="DZ29" s="373"/>
      <c r="EA29" s="373"/>
      <c r="EB29" s="373"/>
      <c r="EC29" s="373"/>
      <c r="ED29" s="373"/>
      <c r="EE29" s="373"/>
      <c r="EF29" s="373"/>
      <c r="EG29" s="373"/>
      <c r="EH29" s="373"/>
      <c r="EI29" s="373"/>
      <c r="EJ29" s="373"/>
      <c r="EK29" s="373"/>
      <c r="EL29" s="373"/>
      <c r="EM29" s="373"/>
      <c r="EN29" s="373"/>
      <c r="EO29" s="373"/>
      <c r="EP29" s="373"/>
      <c r="EQ29" s="373"/>
      <c r="ER29" s="373"/>
      <c r="ES29" s="373"/>
      <c r="ET29" s="373"/>
      <c r="EU29" s="373"/>
      <c r="EV29" s="373"/>
      <c r="EW29" s="373"/>
      <c r="EX29" s="373"/>
      <c r="EY29" s="373"/>
      <c r="EZ29" s="373"/>
      <c r="FA29" s="373"/>
      <c r="FB29" s="373"/>
      <c r="FC29" s="373"/>
      <c r="FD29" s="373"/>
      <c r="FE29" s="373"/>
      <c r="FF29" s="373"/>
      <c r="FG29" s="373"/>
      <c r="FH29" s="373"/>
      <c r="FI29" s="373"/>
      <c r="FJ29" s="373"/>
      <c r="FK29" s="373"/>
      <c r="FL29" s="373"/>
      <c r="FM29" s="373"/>
      <c r="FN29" s="373"/>
      <c r="FO29" s="373"/>
      <c r="FP29" s="373"/>
      <c r="FQ29" s="373"/>
      <c r="FR29" s="373"/>
      <c r="FS29" s="373"/>
      <c r="FT29" s="373"/>
      <c r="FU29" s="373"/>
      <c r="FV29" s="373"/>
      <c r="FW29" s="373"/>
      <c r="FX29" s="373"/>
      <c r="FY29" s="373"/>
      <c r="FZ29" s="373"/>
      <c r="GA29" s="373"/>
      <c r="GB29" s="373"/>
      <c r="GC29" s="373"/>
      <c r="GD29" s="373"/>
      <c r="GE29" s="373"/>
      <c r="GF29" s="373"/>
      <c r="GG29" s="373"/>
      <c r="GH29" s="373"/>
      <c r="GI29" s="373"/>
      <c r="GJ29" s="373"/>
      <c r="GK29" s="373"/>
      <c r="GL29" s="373"/>
      <c r="GM29" s="373"/>
      <c r="GN29" s="373"/>
      <c r="GO29" s="373"/>
      <c r="GP29" s="373"/>
      <c r="GQ29" s="373"/>
      <c r="GR29" s="373"/>
      <c r="GS29" s="373"/>
      <c r="GT29" s="373"/>
      <c r="GU29" s="373"/>
      <c r="GV29" s="373"/>
      <c r="GW29" s="373"/>
      <c r="GX29" s="373"/>
      <c r="GY29" s="373"/>
      <c r="GZ29" s="373"/>
      <c r="HA29" s="373"/>
      <c r="HB29" s="373"/>
      <c r="HC29" s="373"/>
      <c r="HD29" s="373"/>
      <c r="HE29" s="373"/>
      <c r="HF29" s="373"/>
      <c r="HG29" s="373"/>
      <c r="HH29" s="373"/>
      <c r="HI29" s="373"/>
      <c r="HJ29" s="373"/>
      <c r="HK29" s="373"/>
      <c r="HL29" s="373"/>
      <c r="HM29" s="373"/>
      <c r="HN29" s="373"/>
      <c r="HO29" s="373"/>
      <c r="HP29" s="373"/>
      <c r="HQ29" s="373"/>
      <c r="HR29" s="373"/>
      <c r="HS29" s="373"/>
      <c r="HT29" s="373"/>
      <c r="HU29" s="373"/>
      <c r="HV29" s="373"/>
      <c r="HW29" s="373"/>
      <c r="HX29" s="373"/>
      <c r="HY29" s="373"/>
      <c r="HZ29" s="373"/>
      <c r="IA29" s="373"/>
      <c r="IB29" s="373"/>
      <c r="IC29" s="373"/>
      <c r="ID29" s="373"/>
      <c r="IE29" s="373"/>
      <c r="IF29" s="373"/>
      <c r="IG29" s="373"/>
      <c r="IH29" s="373"/>
      <c r="II29" s="373"/>
      <c r="IJ29" s="373"/>
      <c r="IK29" s="373"/>
      <c r="IL29" s="373"/>
      <c r="IM29" s="373"/>
      <c r="IN29" s="373"/>
      <c r="IO29" s="373"/>
      <c r="IP29" s="373"/>
      <c r="IQ29" s="373"/>
      <c r="IR29" s="373"/>
      <c r="IS29" s="373"/>
      <c r="IT29" s="373"/>
      <c r="IU29" s="373"/>
      <c r="IV29" s="373"/>
      <c r="IW29" s="373"/>
      <c r="IX29" s="373"/>
      <c r="IY29" s="373"/>
      <c r="IZ29" s="373"/>
      <c r="JA29" s="373"/>
      <c r="JB29" s="373"/>
      <c r="JC29" s="373"/>
      <c r="JD29" s="373"/>
      <c r="JE29" s="373"/>
      <c r="JF29" s="373"/>
      <c r="JG29" s="373"/>
      <c r="JH29" s="373"/>
      <c r="JI29" s="373"/>
      <c r="JJ29" s="373"/>
      <c r="JK29" s="373"/>
      <c r="JL29" s="373"/>
      <c r="JM29" s="373"/>
      <c r="JN29" s="373"/>
      <c r="JO29" s="373"/>
      <c r="JP29" s="373"/>
      <c r="JQ29" s="373"/>
      <c r="JR29" s="373"/>
      <c r="JS29" s="373"/>
      <c r="JT29" s="373"/>
      <c r="JU29" s="373"/>
      <c r="JV29" s="373"/>
      <c r="JW29" s="373"/>
      <c r="JX29" s="373"/>
      <c r="JY29" s="373"/>
      <c r="JZ29" s="373"/>
      <c r="KA29" s="373"/>
      <c r="KB29" s="373"/>
      <c r="KC29" s="373"/>
      <c r="KD29" s="373"/>
      <c r="KE29" s="373"/>
      <c r="KF29" s="373"/>
      <c r="KG29" s="373"/>
      <c r="KH29" s="373"/>
      <c r="KI29" s="373"/>
      <c r="KJ29" s="373"/>
      <c r="KK29" s="373"/>
      <c r="KL29" s="373"/>
      <c r="KM29" s="373"/>
      <c r="KN29" s="373"/>
      <c r="KO29" s="373"/>
      <c r="KP29" s="373"/>
      <c r="KQ29" s="373"/>
      <c r="KR29" s="373"/>
      <c r="KS29" s="373"/>
      <c r="KT29" s="373"/>
      <c r="KU29" s="373"/>
      <c r="KV29" s="373"/>
      <c r="KW29" s="373"/>
      <c r="KX29" s="373"/>
      <c r="KY29" s="373"/>
      <c r="KZ29" s="373"/>
      <c r="LA29" s="373"/>
      <c r="LB29" s="373"/>
      <c r="LC29" s="373"/>
      <c r="LD29" s="373"/>
      <c r="LE29" s="373"/>
      <c r="LF29" s="373"/>
      <c r="LG29" s="373"/>
      <c r="LH29" s="373"/>
      <c r="LI29" s="373"/>
      <c r="LJ29" s="373"/>
      <c r="LK29" s="373"/>
      <c r="LL29" s="373"/>
      <c r="LM29" s="373"/>
      <c r="LN29" s="373"/>
      <c r="LO29" s="373"/>
      <c r="LP29" s="373"/>
      <c r="LQ29" s="373"/>
      <c r="LR29" s="373"/>
      <c r="LS29" s="373"/>
      <c r="LT29" s="373"/>
      <c r="LU29" s="373"/>
      <c r="LV29" s="373"/>
      <c r="LW29" s="373"/>
      <c r="LX29" s="373"/>
      <c r="LY29" s="373"/>
      <c r="LZ29" s="373"/>
      <c r="MA29" s="373"/>
      <c r="MB29" s="373"/>
      <c r="MC29" s="373"/>
      <c r="MD29" s="373"/>
      <c r="ME29" s="373"/>
      <c r="MF29" s="373"/>
      <c r="MG29" s="373"/>
      <c r="MH29" s="373"/>
      <c r="MI29" s="373"/>
      <c r="MJ29" s="373"/>
      <c r="MK29" s="373"/>
      <c r="ML29" s="373"/>
      <c r="MM29" s="373"/>
      <c r="MN29" s="373"/>
      <c r="MO29" s="373"/>
      <c r="MP29" s="373"/>
      <c r="MQ29" s="373"/>
      <c r="MR29" s="373"/>
      <c r="MS29" s="373"/>
      <c r="MT29" s="373"/>
      <c r="MU29" s="373"/>
      <c r="MV29" s="373"/>
      <c r="MW29" s="373"/>
      <c r="MX29" s="373"/>
      <c r="MY29" s="373"/>
      <c r="MZ29" s="373"/>
      <c r="NA29" s="373"/>
      <c r="NB29" s="373"/>
      <c r="NC29" s="373"/>
      <c r="ND29" s="373"/>
      <c r="NE29" s="373"/>
      <c r="NF29" s="373"/>
      <c r="NG29" s="373"/>
      <c r="NH29" s="373"/>
      <c r="NI29" s="373"/>
      <c r="NJ29" s="373"/>
      <c r="NK29" s="373"/>
      <c r="NL29" s="373"/>
      <c r="NM29" s="373"/>
      <c r="NN29" s="373"/>
      <c r="NO29" s="373"/>
      <c r="NP29" s="373"/>
      <c r="NQ29" s="373"/>
      <c r="NR29" s="373"/>
      <c r="NS29" s="373"/>
      <c r="NT29" s="373"/>
      <c r="NU29" s="373"/>
      <c r="NV29" s="373"/>
      <c r="NW29" s="373"/>
      <c r="NX29" s="373"/>
      <c r="NY29" s="373"/>
      <c r="NZ29" s="373"/>
      <c r="OA29" s="373"/>
      <c r="OB29" s="373"/>
      <c r="OC29" s="373"/>
      <c r="OD29" s="373"/>
      <c r="OE29" s="373"/>
      <c r="OF29" s="373"/>
      <c r="OG29" s="373"/>
      <c r="OH29" s="373"/>
      <c r="OI29" s="373"/>
      <c r="OJ29" s="373"/>
      <c r="OK29" s="373"/>
      <c r="OL29" s="373"/>
      <c r="OM29" s="373"/>
      <c r="ON29" s="373"/>
      <c r="OO29" s="373"/>
      <c r="OP29" s="373"/>
      <c r="OQ29" s="373"/>
      <c r="OR29" s="373"/>
      <c r="OS29" s="373"/>
      <c r="OT29" s="373"/>
      <c r="OU29" s="373"/>
      <c r="OV29" s="373"/>
      <c r="OW29" s="373"/>
      <c r="OX29" s="373"/>
      <c r="OY29" s="373"/>
      <c r="OZ29" s="373"/>
      <c r="PA29" s="373"/>
      <c r="PB29" s="373"/>
      <c r="PC29" s="373"/>
      <c r="PD29" s="373"/>
      <c r="PE29" s="373"/>
      <c r="PF29" s="373"/>
      <c r="PG29" s="373"/>
      <c r="PH29" s="373"/>
      <c r="PI29" s="373"/>
      <c r="PJ29" s="373"/>
      <c r="PK29" s="373"/>
      <c r="PL29" s="373"/>
      <c r="PM29" s="373"/>
      <c r="PN29" s="373"/>
      <c r="PO29" s="373"/>
      <c r="PP29" s="373"/>
      <c r="PQ29" s="373"/>
      <c r="PR29" s="373"/>
      <c r="PS29" s="373"/>
      <c r="PT29" s="373"/>
      <c r="PU29" s="373"/>
      <c r="PV29" s="373"/>
      <c r="PW29" s="373"/>
      <c r="PX29" s="373"/>
      <c r="PY29" s="373"/>
      <c r="PZ29" s="373"/>
      <c r="QA29" s="373"/>
      <c r="QB29" s="373"/>
      <c r="QC29" s="373"/>
      <c r="QD29" s="373"/>
      <c r="QE29" s="373"/>
      <c r="QF29" s="373"/>
      <c r="QG29" s="373"/>
      <c r="QH29" s="373"/>
      <c r="QI29" s="373"/>
      <c r="QJ29" s="373"/>
      <c r="QK29" s="373"/>
      <c r="QL29" s="373"/>
      <c r="QM29" s="373"/>
      <c r="QN29" s="373"/>
      <c r="QO29" s="373"/>
      <c r="QP29" s="373"/>
      <c r="QQ29" s="373"/>
      <c r="QR29" s="373"/>
      <c r="QS29" s="373"/>
      <c r="QT29" s="373"/>
      <c r="QU29" s="373"/>
      <c r="QV29" s="373"/>
      <c r="QW29" s="373"/>
      <c r="QX29" s="373"/>
      <c r="QY29" s="373"/>
      <c r="QZ29" s="373"/>
      <c r="RA29" s="373"/>
      <c r="RB29" s="373"/>
      <c r="RC29" s="373"/>
      <c r="RD29" s="373"/>
      <c r="RE29" s="373"/>
      <c r="RF29" s="373"/>
      <c r="RG29" s="373"/>
      <c r="RH29" s="373"/>
      <c r="RI29" s="373"/>
      <c r="RJ29" s="373"/>
      <c r="RK29" s="373"/>
      <c r="RL29" s="373"/>
      <c r="RM29" s="373"/>
      <c r="RN29" s="373"/>
      <c r="RO29" s="373"/>
      <c r="RP29" s="373"/>
      <c r="RQ29" s="373"/>
      <c r="RR29" s="373"/>
      <c r="RS29" s="373"/>
      <c r="RT29" s="373"/>
      <c r="RU29" s="373"/>
      <c r="RV29" s="373"/>
      <c r="RW29" s="373"/>
      <c r="RX29" s="373"/>
      <c r="RY29" s="373"/>
      <c r="RZ29" s="373"/>
      <c r="SA29" s="373"/>
      <c r="SB29" s="373"/>
      <c r="SC29" s="373"/>
      <c r="SD29" s="373"/>
      <c r="SE29" s="373"/>
      <c r="SF29" s="373"/>
      <c r="SG29" s="373"/>
      <c r="SH29" s="373"/>
      <c r="SI29" s="373"/>
      <c r="SJ29" s="373"/>
      <c r="SK29" s="373"/>
      <c r="SL29" s="373"/>
      <c r="SM29" s="373"/>
      <c r="SN29" s="373"/>
      <c r="SO29" s="373"/>
      <c r="SP29" s="373"/>
      <c r="SQ29" s="373"/>
      <c r="SR29" s="373"/>
      <c r="SS29" s="373"/>
      <c r="ST29" s="373"/>
      <c r="SU29" s="373"/>
      <c r="SV29" s="373"/>
      <c r="SW29" s="373"/>
      <c r="SX29" s="373"/>
      <c r="SY29" s="373"/>
      <c r="SZ29" s="373"/>
      <c r="TA29" s="373"/>
      <c r="TB29" s="373"/>
      <c r="TC29" s="373"/>
      <c r="TD29" s="373"/>
      <c r="TE29" s="373"/>
      <c r="TF29" s="373"/>
      <c r="TG29" s="373"/>
      <c r="TH29" s="373"/>
      <c r="TI29" s="373"/>
      <c r="TJ29" s="373"/>
      <c r="TK29" s="373"/>
      <c r="TL29" s="373"/>
      <c r="TM29" s="373"/>
      <c r="TN29" s="373"/>
      <c r="TO29" s="373"/>
      <c r="TP29" s="373"/>
      <c r="TQ29" s="373"/>
      <c r="TR29" s="373"/>
      <c r="TS29" s="373"/>
      <c r="TT29" s="373"/>
      <c r="TU29" s="373"/>
      <c r="TV29" s="373"/>
      <c r="TW29" s="373"/>
      <c r="TX29" s="373"/>
      <c r="TY29" s="373"/>
      <c r="TZ29" s="373"/>
      <c r="UA29" s="373"/>
      <c r="UB29" s="373"/>
      <c r="UC29" s="373"/>
      <c r="UD29" s="373"/>
      <c r="UE29" s="373"/>
      <c r="UF29" s="373"/>
      <c r="UG29" s="373"/>
      <c r="UH29" s="373"/>
      <c r="UI29" s="373"/>
      <c r="UJ29" s="373"/>
      <c r="UK29" s="373"/>
      <c r="UL29" s="373"/>
      <c r="UM29" s="373"/>
      <c r="UN29" s="373"/>
      <c r="UO29" s="373"/>
      <c r="UP29" s="373"/>
      <c r="UQ29" s="373"/>
      <c r="UR29" s="373"/>
      <c r="US29" s="373"/>
      <c r="UT29" s="373"/>
      <c r="UU29" s="373"/>
      <c r="UV29" s="373"/>
      <c r="UW29" s="373"/>
      <c r="UX29" s="373"/>
      <c r="UY29" s="373"/>
      <c r="UZ29" s="373"/>
      <c r="VA29" s="373"/>
      <c r="VB29" s="373"/>
      <c r="VC29" s="373"/>
      <c r="VD29" s="373"/>
      <c r="VE29" s="373"/>
      <c r="VF29" s="373"/>
      <c r="VG29" s="373"/>
      <c r="VH29" s="373"/>
      <c r="VI29" s="373"/>
      <c r="VJ29" s="373"/>
      <c r="VK29" s="373"/>
      <c r="VL29" s="373"/>
      <c r="VM29" s="373"/>
      <c r="VN29" s="373"/>
      <c r="VO29" s="373"/>
      <c r="VP29" s="373"/>
      <c r="VQ29" s="373"/>
      <c r="VR29" s="373"/>
      <c r="VS29" s="373"/>
      <c r="VT29" s="373"/>
      <c r="VU29" s="373"/>
      <c r="VV29" s="373"/>
      <c r="VW29" s="373"/>
      <c r="VX29" s="373"/>
      <c r="VY29" s="373"/>
      <c r="VZ29" s="373"/>
      <c r="WA29" s="373"/>
      <c r="WB29" s="373"/>
      <c r="WC29" s="373"/>
      <c r="WD29" s="373"/>
      <c r="WE29" s="373"/>
      <c r="WF29" s="373"/>
      <c r="WG29" s="373"/>
      <c r="WH29" s="373"/>
      <c r="WI29" s="373"/>
      <c r="WJ29" s="373"/>
      <c r="WK29" s="373"/>
      <c r="WL29" s="373"/>
      <c r="WM29" s="373"/>
      <c r="WN29" s="373"/>
      <c r="WO29" s="373"/>
      <c r="WP29" s="373"/>
      <c r="WQ29" s="373"/>
      <c r="WR29" s="373"/>
      <c r="WS29" s="373"/>
      <c r="WT29" s="373"/>
      <c r="WU29" s="373"/>
      <c r="WV29" s="373"/>
      <c r="WW29" s="373"/>
      <c r="WX29" s="373"/>
      <c r="WY29" s="373"/>
      <c r="WZ29" s="373"/>
      <c r="XA29" s="373"/>
      <c r="XB29" s="373"/>
      <c r="XC29" s="373"/>
      <c r="XD29" s="373"/>
      <c r="XE29" s="373"/>
      <c r="XF29" s="373"/>
      <c r="XG29" s="373"/>
      <c r="XH29" s="373"/>
      <c r="XI29" s="373"/>
      <c r="XJ29" s="373"/>
      <c r="XK29" s="373"/>
      <c r="XL29" s="373"/>
      <c r="XM29" s="373"/>
      <c r="XN29" s="373"/>
      <c r="XO29" s="373"/>
      <c r="XP29" s="373"/>
      <c r="XQ29" s="373"/>
      <c r="XR29" s="373"/>
      <c r="XS29" s="373"/>
      <c r="XT29" s="373"/>
      <c r="XU29" s="373"/>
      <c r="XV29" s="373"/>
      <c r="XW29" s="373"/>
      <c r="XX29" s="373"/>
      <c r="XY29" s="373"/>
      <c r="XZ29" s="373"/>
      <c r="YA29" s="373"/>
      <c r="YB29" s="373"/>
      <c r="YC29" s="373"/>
      <c r="YD29" s="373"/>
      <c r="YE29" s="373"/>
      <c r="YF29" s="373"/>
      <c r="YG29" s="373"/>
      <c r="YH29" s="373"/>
      <c r="YI29" s="373"/>
      <c r="YJ29" s="373"/>
      <c r="YK29" s="373"/>
      <c r="YL29" s="373"/>
      <c r="YM29" s="373"/>
      <c r="YN29" s="373"/>
      <c r="YO29" s="373"/>
      <c r="YP29" s="373"/>
      <c r="YQ29" s="373"/>
      <c r="YR29" s="373"/>
      <c r="YS29" s="373"/>
      <c r="YT29" s="373"/>
      <c r="YU29" s="373"/>
      <c r="YV29" s="373"/>
      <c r="YW29" s="373"/>
      <c r="YX29" s="373"/>
      <c r="YY29" s="373"/>
      <c r="YZ29" s="373"/>
      <c r="ZA29" s="373"/>
      <c r="ZB29" s="373"/>
      <c r="ZC29" s="373"/>
      <c r="ZD29" s="373"/>
      <c r="ZE29" s="373"/>
      <c r="ZF29" s="373"/>
      <c r="ZG29" s="373"/>
      <c r="ZH29" s="373"/>
      <c r="ZI29" s="373"/>
      <c r="ZJ29" s="373"/>
      <c r="ZK29" s="373"/>
      <c r="ZL29" s="373"/>
      <c r="ZM29" s="373"/>
      <c r="ZN29" s="373"/>
      <c r="ZO29" s="373"/>
      <c r="ZP29" s="373"/>
      <c r="ZQ29" s="373"/>
      <c r="ZR29" s="373"/>
      <c r="ZS29" s="373"/>
      <c r="ZT29" s="373"/>
      <c r="ZU29" s="373"/>
      <c r="ZV29" s="373"/>
      <c r="ZW29" s="373"/>
      <c r="ZX29" s="373"/>
      <c r="ZY29" s="373"/>
      <c r="ZZ29" s="373"/>
      <c r="AAA29" s="373"/>
      <c r="AAB29" s="373"/>
      <c r="AAC29" s="373"/>
      <c r="AAD29" s="373"/>
      <c r="AAE29" s="373"/>
      <c r="AAF29" s="373"/>
      <c r="AAG29" s="373"/>
      <c r="AAH29" s="373"/>
      <c r="AAI29" s="373"/>
      <c r="AAJ29" s="373"/>
      <c r="AAK29" s="373"/>
      <c r="AAL29" s="373"/>
      <c r="AAM29" s="373"/>
      <c r="AAN29" s="373"/>
      <c r="AAO29" s="373"/>
      <c r="AAP29" s="373"/>
      <c r="AAQ29" s="373"/>
      <c r="AAR29" s="373"/>
      <c r="AAS29" s="373"/>
      <c r="AAT29" s="373"/>
      <c r="AAU29" s="373"/>
      <c r="AAV29" s="373"/>
      <c r="AAW29" s="373"/>
      <c r="AAX29" s="373"/>
      <c r="AAY29" s="373"/>
      <c r="AAZ29" s="373"/>
      <c r="ABA29" s="373"/>
      <c r="ABB29" s="373"/>
      <c r="ABC29" s="373"/>
      <c r="ABD29" s="373"/>
      <c r="ABE29" s="373"/>
      <c r="ABF29" s="373"/>
      <c r="ABG29" s="373"/>
      <c r="ABH29" s="373"/>
      <c r="ABI29" s="373"/>
      <c r="ABJ29" s="373"/>
      <c r="ABK29" s="373"/>
      <c r="ABL29" s="373"/>
      <c r="ABM29" s="373"/>
      <c r="ABN29" s="373"/>
      <c r="ABO29" s="373"/>
      <c r="ABP29" s="373"/>
      <c r="ABQ29" s="373"/>
      <c r="ABR29" s="373"/>
      <c r="ABS29" s="373"/>
      <c r="ABT29" s="373"/>
      <c r="ABU29" s="373"/>
      <c r="ABV29" s="373"/>
      <c r="ABW29" s="373"/>
      <c r="ABX29" s="373"/>
      <c r="ABY29" s="373"/>
      <c r="ABZ29" s="373"/>
      <c r="ACA29" s="373"/>
      <c r="ACB29" s="373"/>
      <c r="ACC29" s="373"/>
      <c r="ACD29" s="373"/>
      <c r="ACE29" s="373"/>
      <c r="ACF29" s="373"/>
      <c r="ACG29" s="373"/>
      <c r="ACH29" s="373"/>
      <c r="ACI29" s="373"/>
      <c r="ACJ29" s="373"/>
      <c r="ACK29" s="373"/>
      <c r="ACL29" s="373"/>
      <c r="ACM29" s="373"/>
      <c r="ACN29" s="373"/>
      <c r="ACO29" s="373"/>
      <c r="ACP29" s="373"/>
      <c r="ACQ29" s="373"/>
      <c r="ACR29" s="373"/>
      <c r="ACS29" s="373"/>
      <c r="ACT29" s="373"/>
      <c r="ACU29" s="373"/>
      <c r="ACV29" s="373"/>
      <c r="ACW29" s="373"/>
      <c r="ACX29" s="373"/>
      <c r="ACY29" s="373"/>
      <c r="ACZ29" s="373"/>
      <c r="ADA29" s="373"/>
      <c r="ADB29" s="373"/>
      <c r="ADC29" s="373"/>
      <c r="ADD29" s="373"/>
      <c r="ADE29" s="373"/>
      <c r="ADF29" s="373"/>
      <c r="ADG29" s="373"/>
      <c r="ADH29" s="373"/>
      <c r="ADI29" s="373"/>
      <c r="ADJ29" s="373"/>
      <c r="ADK29" s="373"/>
      <c r="ADL29" s="373"/>
      <c r="ADM29" s="373"/>
      <c r="ADN29" s="373"/>
      <c r="ADO29" s="373"/>
      <c r="ADP29" s="373"/>
      <c r="ADQ29" s="373"/>
      <c r="ADR29" s="373"/>
      <c r="ADS29" s="373"/>
      <c r="ADT29" s="373"/>
      <c r="ADU29" s="373"/>
      <c r="ADV29" s="373"/>
      <c r="ADW29" s="373"/>
      <c r="ADX29" s="373"/>
      <c r="ADY29" s="373"/>
      <c r="ADZ29" s="373"/>
      <c r="AEA29" s="373"/>
      <c r="AEB29" s="373"/>
      <c r="AEC29" s="373"/>
      <c r="AED29" s="373"/>
      <c r="AEE29" s="373"/>
      <c r="AEF29" s="373"/>
      <c r="AEG29" s="373"/>
      <c r="AEH29" s="373"/>
      <c r="AEI29" s="373"/>
      <c r="AEJ29" s="373"/>
      <c r="AEK29" s="373"/>
      <c r="AEL29" s="373"/>
      <c r="AEM29" s="373"/>
      <c r="AEN29" s="373"/>
      <c r="AEO29" s="373"/>
      <c r="AEP29" s="373"/>
      <c r="AEQ29" s="373"/>
      <c r="AER29" s="373"/>
      <c r="AES29" s="373"/>
      <c r="AET29" s="373"/>
      <c r="AEU29" s="373"/>
      <c r="AEV29" s="373"/>
      <c r="AEW29" s="373"/>
      <c r="AEX29" s="373"/>
      <c r="AEY29" s="373"/>
      <c r="AEZ29" s="373"/>
      <c r="AFA29" s="373"/>
      <c r="AFB29" s="373"/>
      <c r="AFC29" s="373"/>
      <c r="AFD29" s="373"/>
      <c r="AFE29" s="373"/>
      <c r="AFF29" s="373"/>
      <c r="AFG29" s="373"/>
      <c r="AFH29" s="373"/>
      <c r="AFI29" s="373"/>
      <c r="AFJ29" s="373"/>
      <c r="AFK29" s="373"/>
      <c r="AFL29" s="373"/>
      <c r="AFM29" s="373"/>
      <c r="AFN29" s="373"/>
      <c r="AFO29" s="373"/>
      <c r="AFP29" s="373"/>
      <c r="AFQ29" s="373"/>
      <c r="AFR29" s="373"/>
      <c r="AFS29" s="373"/>
      <c r="AFT29" s="373"/>
      <c r="AFU29" s="373"/>
      <c r="AFV29" s="373"/>
      <c r="AFW29" s="373"/>
      <c r="AFX29" s="373"/>
      <c r="AFY29" s="373"/>
      <c r="AFZ29" s="373"/>
      <c r="AGA29" s="373"/>
      <c r="AGB29" s="373"/>
      <c r="AGC29" s="373"/>
      <c r="AGD29" s="373"/>
      <c r="AGE29" s="373"/>
      <c r="AGF29" s="373"/>
      <c r="AGG29" s="373"/>
      <c r="AGH29" s="373"/>
      <c r="AGI29" s="373"/>
      <c r="AGJ29" s="373"/>
      <c r="AGK29" s="373"/>
      <c r="AGL29" s="373"/>
      <c r="AGM29" s="373"/>
      <c r="AGN29" s="373"/>
      <c r="AGO29" s="373"/>
      <c r="AGP29" s="373"/>
      <c r="AGQ29" s="373"/>
      <c r="AGR29" s="373"/>
      <c r="AGS29" s="373"/>
      <c r="AGT29" s="373"/>
      <c r="AGU29" s="373"/>
      <c r="AGV29" s="373"/>
      <c r="AGW29" s="373"/>
      <c r="AGX29" s="373"/>
      <c r="AGY29" s="373"/>
      <c r="AGZ29" s="373"/>
      <c r="AHA29" s="373"/>
      <c r="AHB29" s="373"/>
      <c r="AHC29" s="373"/>
      <c r="AHD29" s="373"/>
      <c r="AHE29" s="373"/>
      <c r="AHF29" s="373"/>
      <c r="AHG29" s="373"/>
      <c r="AHH29" s="373"/>
      <c r="AHI29" s="373"/>
      <c r="AHJ29" s="373"/>
      <c r="AHK29" s="373"/>
      <c r="AHL29" s="373"/>
      <c r="AHM29" s="373"/>
      <c r="AHN29" s="373"/>
      <c r="AHO29" s="373"/>
      <c r="AHP29" s="373"/>
      <c r="AHQ29" s="373"/>
      <c r="AHR29" s="373"/>
      <c r="AHS29" s="373"/>
      <c r="AHT29" s="373"/>
      <c r="AHU29" s="373"/>
      <c r="AHV29" s="373"/>
      <c r="AHW29" s="373"/>
      <c r="AHX29" s="373"/>
      <c r="AHY29" s="373"/>
      <c r="AHZ29" s="373"/>
      <c r="AIA29" s="373"/>
      <c r="AIB29" s="373"/>
      <c r="AIC29" s="373"/>
      <c r="AID29" s="373"/>
      <c r="AIE29" s="373"/>
      <c r="AIF29" s="373"/>
      <c r="AIG29" s="373"/>
      <c r="AIH29" s="373"/>
      <c r="AII29" s="373"/>
      <c r="AIJ29" s="373"/>
      <c r="AIK29" s="373"/>
      <c r="AIL29" s="373"/>
      <c r="AIM29" s="373"/>
      <c r="AIN29" s="373"/>
      <c r="AIO29" s="373"/>
      <c r="AIP29" s="373"/>
      <c r="AIQ29" s="373"/>
      <c r="AIR29" s="373"/>
      <c r="AIS29" s="373"/>
      <c r="AIT29" s="373"/>
      <c r="AIU29" s="373"/>
      <c r="AIV29" s="373"/>
      <c r="AIW29" s="373"/>
      <c r="AIX29" s="373"/>
      <c r="AIY29" s="373"/>
      <c r="AIZ29" s="373"/>
      <c r="AJA29" s="373"/>
      <c r="AJB29" s="373"/>
      <c r="AJC29" s="373"/>
      <c r="AJD29" s="373"/>
      <c r="AJE29" s="373"/>
      <c r="AJF29" s="373"/>
      <c r="AJG29" s="373"/>
      <c r="AJH29" s="373"/>
      <c r="AJI29" s="373"/>
      <c r="AJJ29" s="373"/>
      <c r="AJK29" s="373"/>
      <c r="AJL29" s="373"/>
      <c r="AJM29" s="373"/>
      <c r="AJN29" s="373"/>
      <c r="AJO29" s="373"/>
      <c r="AJP29" s="373"/>
      <c r="AJQ29" s="373"/>
      <c r="AJR29" s="373"/>
      <c r="AJS29" s="373"/>
    </row>
    <row r="30" spans="1:955" s="314" customFormat="1" ht="240" x14ac:dyDescent="0.2">
      <c r="B30" s="216" t="s">
        <v>293</v>
      </c>
      <c r="C30" s="215"/>
      <c r="D30" s="214"/>
      <c r="E30" s="213"/>
      <c r="F30" s="213"/>
      <c r="G30" s="190" t="s">
        <v>294</v>
      </c>
      <c r="H30" s="194" t="s">
        <v>138</v>
      </c>
      <c r="I30" s="194" t="s">
        <v>295</v>
      </c>
      <c r="J30" s="194" t="s">
        <v>296</v>
      </c>
      <c r="K30" s="194" t="s">
        <v>297</v>
      </c>
      <c r="L30" s="194" t="s">
        <v>104</v>
      </c>
      <c r="M30" s="194"/>
      <c r="N30" s="194"/>
      <c r="O30" s="194"/>
      <c r="P30" s="194"/>
      <c r="Q30" s="194" t="s">
        <v>32</v>
      </c>
      <c r="R30" s="194">
        <v>2</v>
      </c>
      <c r="S30" s="194"/>
      <c r="T30" s="194">
        <v>5</v>
      </c>
      <c r="U30" s="194"/>
      <c r="V30" s="194"/>
      <c r="W30" s="194"/>
      <c r="X30" s="212">
        <v>5</v>
      </c>
      <c r="Y30" s="212">
        <f t="shared" ref="Y30" si="8">R30*X30</f>
        <v>10</v>
      </c>
      <c r="Z30" s="211"/>
      <c r="AA30" s="204" t="s">
        <v>118</v>
      </c>
      <c r="AB30" s="210"/>
      <c r="AC30" s="210"/>
      <c r="AD30" s="204"/>
      <c r="AE30" s="204"/>
      <c r="AF30" s="204"/>
      <c r="AG30" s="194"/>
      <c r="AH30" s="209"/>
      <c r="AI30" s="204"/>
      <c r="AJ30" s="204"/>
      <c r="AK30" s="194"/>
      <c r="AL30" s="204"/>
      <c r="AM30" s="204"/>
      <c r="AN30" s="208"/>
      <c r="AO30" s="325"/>
      <c r="AP30" s="326"/>
      <c r="AQ30" s="326"/>
      <c r="AR30" s="327"/>
      <c r="AS30" s="372"/>
      <c r="AT30" s="372"/>
      <c r="AU30" s="373"/>
      <c r="AV30" s="373"/>
      <c r="AW30" s="373"/>
      <c r="AX30" s="373"/>
      <c r="AY30" s="373"/>
      <c r="AZ30" s="373"/>
      <c r="BA30" s="373"/>
      <c r="BB30" s="373"/>
      <c r="BC30" s="373"/>
      <c r="BD30" s="373"/>
      <c r="BE30" s="373"/>
      <c r="BF30" s="373"/>
      <c r="BG30" s="373"/>
      <c r="BH30" s="373"/>
      <c r="BI30" s="373"/>
      <c r="BJ30" s="373"/>
      <c r="BK30" s="373"/>
      <c r="BL30" s="373"/>
      <c r="BM30" s="373"/>
      <c r="BN30" s="373"/>
      <c r="BO30" s="373"/>
      <c r="BP30" s="373"/>
      <c r="BQ30" s="373"/>
      <c r="BR30" s="373"/>
      <c r="BS30" s="373"/>
      <c r="BT30" s="373"/>
      <c r="BU30" s="373"/>
      <c r="BV30" s="373"/>
      <c r="BW30" s="373"/>
      <c r="BX30" s="373"/>
      <c r="BY30" s="373"/>
      <c r="BZ30" s="373"/>
      <c r="CA30" s="373"/>
      <c r="CB30" s="373"/>
      <c r="CC30" s="373"/>
      <c r="CD30" s="373"/>
      <c r="CE30" s="373"/>
      <c r="CF30" s="373"/>
      <c r="CG30" s="373"/>
      <c r="CH30" s="373"/>
      <c r="CI30" s="373"/>
      <c r="CJ30" s="373"/>
      <c r="CK30" s="373"/>
      <c r="CL30" s="373"/>
      <c r="CM30" s="373"/>
      <c r="CN30" s="373"/>
      <c r="CO30" s="373"/>
      <c r="CP30" s="373"/>
      <c r="CQ30" s="373"/>
      <c r="CR30" s="373"/>
      <c r="CS30" s="373"/>
      <c r="CT30" s="373"/>
      <c r="CU30" s="373"/>
      <c r="CV30" s="373"/>
      <c r="CW30" s="373"/>
      <c r="CX30" s="373"/>
      <c r="CY30" s="373"/>
      <c r="CZ30" s="373"/>
      <c r="DA30" s="373"/>
      <c r="DB30" s="373"/>
      <c r="DC30" s="373"/>
      <c r="DD30" s="373"/>
      <c r="DE30" s="373"/>
      <c r="DF30" s="373"/>
      <c r="DG30" s="373"/>
      <c r="DH30" s="373"/>
      <c r="DI30" s="373"/>
      <c r="DJ30" s="373"/>
      <c r="DK30" s="373"/>
      <c r="DL30" s="373"/>
      <c r="DM30" s="373"/>
      <c r="DN30" s="373"/>
      <c r="DO30" s="373"/>
      <c r="DP30" s="373"/>
      <c r="DQ30" s="373"/>
      <c r="DR30" s="373"/>
      <c r="DS30" s="373"/>
      <c r="DT30" s="373"/>
      <c r="DU30" s="373"/>
      <c r="DV30" s="373"/>
      <c r="DW30" s="373"/>
      <c r="DX30" s="373"/>
      <c r="DY30" s="373"/>
      <c r="DZ30" s="373"/>
      <c r="EA30" s="373"/>
      <c r="EB30" s="373"/>
      <c r="EC30" s="373"/>
      <c r="ED30" s="373"/>
      <c r="EE30" s="373"/>
      <c r="EF30" s="373"/>
      <c r="EG30" s="373"/>
      <c r="EH30" s="373"/>
      <c r="EI30" s="373"/>
      <c r="EJ30" s="373"/>
      <c r="EK30" s="373"/>
      <c r="EL30" s="373"/>
      <c r="EM30" s="373"/>
      <c r="EN30" s="373"/>
      <c r="EO30" s="373"/>
      <c r="EP30" s="373"/>
      <c r="EQ30" s="373"/>
      <c r="ER30" s="373"/>
      <c r="ES30" s="373"/>
      <c r="ET30" s="373"/>
      <c r="EU30" s="373"/>
      <c r="EV30" s="373"/>
      <c r="EW30" s="373"/>
      <c r="EX30" s="373"/>
      <c r="EY30" s="373"/>
      <c r="EZ30" s="373"/>
      <c r="FA30" s="373"/>
      <c r="FB30" s="373"/>
      <c r="FC30" s="373"/>
      <c r="FD30" s="373"/>
      <c r="FE30" s="373"/>
      <c r="FF30" s="373"/>
      <c r="FG30" s="373"/>
      <c r="FH30" s="373"/>
      <c r="FI30" s="373"/>
      <c r="FJ30" s="373"/>
      <c r="FK30" s="373"/>
      <c r="FL30" s="373"/>
      <c r="FM30" s="373"/>
      <c r="FN30" s="373"/>
      <c r="FO30" s="373"/>
      <c r="FP30" s="373"/>
      <c r="FQ30" s="373"/>
      <c r="FR30" s="373"/>
      <c r="FS30" s="373"/>
      <c r="FT30" s="373"/>
      <c r="FU30" s="373"/>
      <c r="FV30" s="373"/>
      <c r="FW30" s="373"/>
      <c r="FX30" s="373"/>
      <c r="FY30" s="373"/>
      <c r="FZ30" s="373"/>
      <c r="GA30" s="373"/>
      <c r="GB30" s="373"/>
      <c r="GC30" s="373"/>
      <c r="GD30" s="373"/>
      <c r="GE30" s="373"/>
      <c r="GF30" s="373"/>
      <c r="GG30" s="373"/>
      <c r="GH30" s="373"/>
      <c r="GI30" s="373"/>
      <c r="GJ30" s="373"/>
      <c r="GK30" s="373"/>
      <c r="GL30" s="373"/>
      <c r="GM30" s="373"/>
      <c r="GN30" s="373"/>
      <c r="GO30" s="373"/>
      <c r="GP30" s="373"/>
      <c r="GQ30" s="373"/>
      <c r="GR30" s="373"/>
      <c r="GS30" s="373"/>
      <c r="GT30" s="373"/>
      <c r="GU30" s="373"/>
      <c r="GV30" s="373"/>
      <c r="GW30" s="373"/>
      <c r="GX30" s="373"/>
      <c r="GY30" s="373"/>
      <c r="GZ30" s="373"/>
      <c r="HA30" s="373"/>
      <c r="HB30" s="373"/>
      <c r="HC30" s="373"/>
      <c r="HD30" s="373"/>
      <c r="HE30" s="373"/>
      <c r="HF30" s="373"/>
      <c r="HG30" s="373"/>
      <c r="HH30" s="373"/>
      <c r="HI30" s="373"/>
      <c r="HJ30" s="373"/>
      <c r="HK30" s="373"/>
      <c r="HL30" s="373"/>
      <c r="HM30" s="373"/>
      <c r="HN30" s="373"/>
      <c r="HO30" s="373"/>
      <c r="HP30" s="373"/>
      <c r="HQ30" s="373"/>
      <c r="HR30" s="373"/>
      <c r="HS30" s="373"/>
      <c r="HT30" s="373"/>
      <c r="HU30" s="373"/>
      <c r="HV30" s="373"/>
      <c r="HW30" s="373"/>
      <c r="HX30" s="373"/>
      <c r="HY30" s="373"/>
      <c r="HZ30" s="373"/>
      <c r="IA30" s="373"/>
      <c r="IB30" s="373"/>
      <c r="IC30" s="373"/>
      <c r="ID30" s="373"/>
      <c r="IE30" s="373"/>
      <c r="IF30" s="373"/>
      <c r="IG30" s="373"/>
      <c r="IH30" s="373"/>
      <c r="II30" s="373"/>
      <c r="IJ30" s="373"/>
      <c r="IK30" s="373"/>
      <c r="IL30" s="373"/>
      <c r="IM30" s="373"/>
      <c r="IN30" s="373"/>
      <c r="IO30" s="373"/>
      <c r="IP30" s="373"/>
      <c r="IQ30" s="373"/>
      <c r="IR30" s="373"/>
      <c r="IS30" s="373"/>
      <c r="IT30" s="373"/>
      <c r="IU30" s="373"/>
      <c r="IV30" s="373"/>
      <c r="IW30" s="373"/>
      <c r="IX30" s="373"/>
      <c r="IY30" s="373"/>
      <c r="IZ30" s="373"/>
      <c r="JA30" s="373"/>
      <c r="JB30" s="373"/>
      <c r="JC30" s="373"/>
      <c r="JD30" s="373"/>
      <c r="JE30" s="373"/>
      <c r="JF30" s="373"/>
      <c r="JG30" s="373"/>
      <c r="JH30" s="373"/>
      <c r="JI30" s="373"/>
      <c r="JJ30" s="373"/>
      <c r="JK30" s="373"/>
      <c r="JL30" s="373"/>
      <c r="JM30" s="373"/>
      <c r="JN30" s="373"/>
      <c r="JO30" s="373"/>
      <c r="JP30" s="373"/>
      <c r="JQ30" s="373"/>
      <c r="JR30" s="373"/>
      <c r="JS30" s="373"/>
      <c r="JT30" s="373"/>
      <c r="JU30" s="373"/>
      <c r="JV30" s="373"/>
      <c r="JW30" s="373"/>
      <c r="JX30" s="373"/>
      <c r="JY30" s="373"/>
      <c r="JZ30" s="373"/>
      <c r="KA30" s="373"/>
      <c r="KB30" s="373"/>
      <c r="KC30" s="373"/>
      <c r="KD30" s="373"/>
      <c r="KE30" s="373"/>
      <c r="KF30" s="373"/>
      <c r="KG30" s="373"/>
      <c r="KH30" s="373"/>
      <c r="KI30" s="373"/>
      <c r="KJ30" s="373"/>
      <c r="KK30" s="373"/>
      <c r="KL30" s="373"/>
      <c r="KM30" s="373"/>
      <c r="KN30" s="373"/>
      <c r="KO30" s="373"/>
      <c r="KP30" s="373"/>
      <c r="KQ30" s="373"/>
      <c r="KR30" s="373"/>
      <c r="KS30" s="373"/>
      <c r="KT30" s="373"/>
      <c r="KU30" s="373"/>
      <c r="KV30" s="373"/>
      <c r="KW30" s="373"/>
      <c r="KX30" s="373"/>
      <c r="KY30" s="373"/>
      <c r="KZ30" s="373"/>
      <c r="LA30" s="373"/>
      <c r="LB30" s="373"/>
      <c r="LC30" s="373"/>
      <c r="LD30" s="373"/>
      <c r="LE30" s="373"/>
      <c r="LF30" s="373"/>
      <c r="LG30" s="373"/>
      <c r="LH30" s="373"/>
      <c r="LI30" s="373"/>
      <c r="LJ30" s="373"/>
      <c r="LK30" s="373"/>
      <c r="LL30" s="373"/>
      <c r="LM30" s="373"/>
      <c r="LN30" s="373"/>
      <c r="LO30" s="373"/>
      <c r="LP30" s="373"/>
      <c r="LQ30" s="373"/>
      <c r="LR30" s="373"/>
      <c r="LS30" s="373"/>
      <c r="LT30" s="373"/>
      <c r="LU30" s="373"/>
      <c r="LV30" s="373"/>
      <c r="LW30" s="373"/>
      <c r="LX30" s="373"/>
      <c r="LY30" s="373"/>
      <c r="LZ30" s="373"/>
      <c r="MA30" s="373"/>
      <c r="MB30" s="373"/>
      <c r="MC30" s="373"/>
      <c r="MD30" s="373"/>
      <c r="ME30" s="373"/>
      <c r="MF30" s="373"/>
      <c r="MG30" s="373"/>
      <c r="MH30" s="373"/>
      <c r="MI30" s="373"/>
      <c r="MJ30" s="373"/>
      <c r="MK30" s="373"/>
      <c r="ML30" s="373"/>
      <c r="MM30" s="373"/>
      <c r="MN30" s="373"/>
      <c r="MO30" s="373"/>
      <c r="MP30" s="373"/>
      <c r="MQ30" s="373"/>
      <c r="MR30" s="373"/>
      <c r="MS30" s="373"/>
      <c r="MT30" s="373"/>
      <c r="MU30" s="373"/>
      <c r="MV30" s="373"/>
      <c r="MW30" s="373"/>
      <c r="MX30" s="373"/>
      <c r="MY30" s="373"/>
      <c r="MZ30" s="373"/>
      <c r="NA30" s="373"/>
      <c r="NB30" s="373"/>
      <c r="NC30" s="373"/>
      <c r="ND30" s="373"/>
      <c r="NE30" s="373"/>
      <c r="NF30" s="373"/>
      <c r="NG30" s="373"/>
      <c r="NH30" s="373"/>
      <c r="NI30" s="373"/>
      <c r="NJ30" s="373"/>
      <c r="NK30" s="373"/>
      <c r="NL30" s="373"/>
      <c r="NM30" s="373"/>
      <c r="NN30" s="373"/>
      <c r="NO30" s="373"/>
      <c r="NP30" s="373"/>
      <c r="NQ30" s="373"/>
      <c r="NR30" s="373"/>
      <c r="NS30" s="373"/>
      <c r="NT30" s="373"/>
      <c r="NU30" s="373"/>
      <c r="NV30" s="373"/>
      <c r="NW30" s="373"/>
      <c r="NX30" s="373"/>
      <c r="NY30" s="373"/>
      <c r="NZ30" s="373"/>
      <c r="OA30" s="373"/>
      <c r="OB30" s="373"/>
      <c r="OC30" s="373"/>
      <c r="OD30" s="373"/>
      <c r="OE30" s="373"/>
      <c r="OF30" s="373"/>
      <c r="OG30" s="373"/>
      <c r="OH30" s="373"/>
      <c r="OI30" s="373"/>
      <c r="OJ30" s="373"/>
      <c r="OK30" s="373"/>
      <c r="OL30" s="373"/>
      <c r="OM30" s="373"/>
      <c r="ON30" s="373"/>
      <c r="OO30" s="373"/>
      <c r="OP30" s="373"/>
      <c r="OQ30" s="373"/>
      <c r="OR30" s="373"/>
      <c r="OS30" s="373"/>
      <c r="OT30" s="373"/>
      <c r="OU30" s="373"/>
      <c r="OV30" s="373"/>
      <c r="OW30" s="373"/>
      <c r="OX30" s="373"/>
      <c r="OY30" s="373"/>
      <c r="OZ30" s="373"/>
      <c r="PA30" s="373"/>
      <c r="PB30" s="373"/>
      <c r="PC30" s="373"/>
      <c r="PD30" s="373"/>
      <c r="PE30" s="373"/>
      <c r="PF30" s="373"/>
      <c r="PG30" s="373"/>
      <c r="PH30" s="373"/>
      <c r="PI30" s="373"/>
      <c r="PJ30" s="373"/>
      <c r="PK30" s="373"/>
      <c r="PL30" s="373"/>
      <c r="PM30" s="373"/>
      <c r="PN30" s="373"/>
      <c r="PO30" s="373"/>
      <c r="PP30" s="373"/>
      <c r="PQ30" s="373"/>
      <c r="PR30" s="373"/>
      <c r="PS30" s="373"/>
      <c r="PT30" s="373"/>
      <c r="PU30" s="373"/>
      <c r="PV30" s="373"/>
      <c r="PW30" s="373"/>
      <c r="PX30" s="373"/>
      <c r="PY30" s="373"/>
      <c r="PZ30" s="373"/>
      <c r="QA30" s="373"/>
      <c r="QB30" s="373"/>
      <c r="QC30" s="373"/>
      <c r="QD30" s="373"/>
      <c r="QE30" s="373"/>
      <c r="QF30" s="373"/>
      <c r="QG30" s="373"/>
      <c r="QH30" s="373"/>
      <c r="QI30" s="373"/>
      <c r="QJ30" s="373"/>
      <c r="QK30" s="373"/>
      <c r="QL30" s="373"/>
      <c r="QM30" s="373"/>
      <c r="QN30" s="373"/>
      <c r="QO30" s="373"/>
      <c r="QP30" s="373"/>
      <c r="QQ30" s="373"/>
      <c r="QR30" s="373"/>
      <c r="QS30" s="373"/>
      <c r="QT30" s="373"/>
      <c r="QU30" s="373"/>
      <c r="QV30" s="373"/>
      <c r="QW30" s="373"/>
      <c r="QX30" s="373"/>
      <c r="QY30" s="373"/>
      <c r="QZ30" s="373"/>
      <c r="RA30" s="373"/>
      <c r="RB30" s="373"/>
      <c r="RC30" s="373"/>
      <c r="RD30" s="373"/>
      <c r="RE30" s="373"/>
      <c r="RF30" s="373"/>
      <c r="RG30" s="373"/>
      <c r="RH30" s="373"/>
      <c r="RI30" s="373"/>
      <c r="RJ30" s="373"/>
      <c r="RK30" s="373"/>
      <c r="RL30" s="373"/>
      <c r="RM30" s="373"/>
      <c r="RN30" s="373"/>
      <c r="RO30" s="373"/>
      <c r="RP30" s="373"/>
      <c r="RQ30" s="373"/>
      <c r="RR30" s="373"/>
      <c r="RS30" s="373"/>
      <c r="RT30" s="373"/>
      <c r="RU30" s="373"/>
      <c r="RV30" s="373"/>
      <c r="RW30" s="373"/>
      <c r="RX30" s="373"/>
      <c r="RY30" s="373"/>
      <c r="RZ30" s="373"/>
      <c r="SA30" s="373"/>
      <c r="SB30" s="373"/>
      <c r="SC30" s="373"/>
      <c r="SD30" s="373"/>
      <c r="SE30" s="373"/>
      <c r="SF30" s="373"/>
      <c r="SG30" s="373"/>
      <c r="SH30" s="373"/>
      <c r="SI30" s="373"/>
      <c r="SJ30" s="373"/>
      <c r="SK30" s="373"/>
      <c r="SL30" s="373"/>
      <c r="SM30" s="373"/>
      <c r="SN30" s="373"/>
      <c r="SO30" s="373"/>
      <c r="SP30" s="373"/>
      <c r="SQ30" s="373"/>
      <c r="SR30" s="373"/>
      <c r="SS30" s="373"/>
      <c r="ST30" s="373"/>
      <c r="SU30" s="373"/>
      <c r="SV30" s="373"/>
      <c r="SW30" s="373"/>
      <c r="SX30" s="373"/>
      <c r="SY30" s="373"/>
      <c r="SZ30" s="373"/>
      <c r="TA30" s="373"/>
      <c r="TB30" s="373"/>
      <c r="TC30" s="373"/>
      <c r="TD30" s="373"/>
      <c r="TE30" s="373"/>
      <c r="TF30" s="373"/>
      <c r="TG30" s="373"/>
      <c r="TH30" s="373"/>
      <c r="TI30" s="373"/>
      <c r="TJ30" s="373"/>
      <c r="TK30" s="373"/>
      <c r="TL30" s="373"/>
      <c r="TM30" s="373"/>
      <c r="TN30" s="373"/>
      <c r="TO30" s="373"/>
      <c r="TP30" s="373"/>
      <c r="TQ30" s="373"/>
      <c r="TR30" s="373"/>
      <c r="TS30" s="373"/>
      <c r="TT30" s="373"/>
      <c r="TU30" s="373"/>
      <c r="TV30" s="373"/>
      <c r="TW30" s="373"/>
      <c r="TX30" s="373"/>
      <c r="TY30" s="373"/>
      <c r="TZ30" s="373"/>
      <c r="UA30" s="373"/>
      <c r="UB30" s="373"/>
      <c r="UC30" s="373"/>
      <c r="UD30" s="373"/>
      <c r="UE30" s="373"/>
      <c r="UF30" s="373"/>
      <c r="UG30" s="373"/>
      <c r="UH30" s="373"/>
      <c r="UI30" s="373"/>
      <c r="UJ30" s="373"/>
      <c r="UK30" s="373"/>
      <c r="UL30" s="373"/>
      <c r="UM30" s="373"/>
      <c r="UN30" s="373"/>
      <c r="UO30" s="373"/>
      <c r="UP30" s="373"/>
      <c r="UQ30" s="373"/>
      <c r="UR30" s="373"/>
      <c r="US30" s="373"/>
      <c r="UT30" s="373"/>
      <c r="UU30" s="373"/>
      <c r="UV30" s="373"/>
      <c r="UW30" s="373"/>
      <c r="UX30" s="373"/>
      <c r="UY30" s="373"/>
      <c r="UZ30" s="373"/>
      <c r="VA30" s="373"/>
      <c r="VB30" s="373"/>
      <c r="VC30" s="373"/>
      <c r="VD30" s="373"/>
      <c r="VE30" s="373"/>
      <c r="VF30" s="373"/>
      <c r="VG30" s="373"/>
      <c r="VH30" s="373"/>
      <c r="VI30" s="373"/>
      <c r="VJ30" s="373"/>
      <c r="VK30" s="373"/>
      <c r="VL30" s="373"/>
      <c r="VM30" s="373"/>
      <c r="VN30" s="373"/>
      <c r="VO30" s="373"/>
      <c r="VP30" s="373"/>
      <c r="VQ30" s="373"/>
      <c r="VR30" s="373"/>
      <c r="VS30" s="373"/>
      <c r="VT30" s="373"/>
      <c r="VU30" s="373"/>
      <c r="VV30" s="373"/>
      <c r="VW30" s="373"/>
      <c r="VX30" s="373"/>
      <c r="VY30" s="373"/>
      <c r="VZ30" s="373"/>
      <c r="WA30" s="373"/>
      <c r="WB30" s="373"/>
      <c r="WC30" s="373"/>
      <c r="WD30" s="373"/>
      <c r="WE30" s="373"/>
      <c r="WF30" s="373"/>
      <c r="WG30" s="373"/>
      <c r="WH30" s="373"/>
      <c r="WI30" s="373"/>
      <c r="WJ30" s="373"/>
      <c r="WK30" s="373"/>
      <c r="WL30" s="373"/>
      <c r="WM30" s="373"/>
      <c r="WN30" s="373"/>
      <c r="WO30" s="373"/>
      <c r="WP30" s="373"/>
      <c r="WQ30" s="373"/>
      <c r="WR30" s="373"/>
      <c r="WS30" s="373"/>
      <c r="WT30" s="373"/>
      <c r="WU30" s="373"/>
      <c r="WV30" s="373"/>
      <c r="WW30" s="373"/>
      <c r="WX30" s="373"/>
      <c r="WY30" s="373"/>
      <c r="WZ30" s="373"/>
      <c r="XA30" s="373"/>
      <c r="XB30" s="373"/>
      <c r="XC30" s="373"/>
      <c r="XD30" s="373"/>
      <c r="XE30" s="373"/>
      <c r="XF30" s="373"/>
      <c r="XG30" s="373"/>
      <c r="XH30" s="373"/>
      <c r="XI30" s="373"/>
      <c r="XJ30" s="373"/>
      <c r="XK30" s="373"/>
      <c r="XL30" s="373"/>
      <c r="XM30" s="373"/>
      <c r="XN30" s="373"/>
      <c r="XO30" s="373"/>
      <c r="XP30" s="373"/>
      <c r="XQ30" s="373"/>
      <c r="XR30" s="373"/>
      <c r="XS30" s="373"/>
      <c r="XT30" s="373"/>
      <c r="XU30" s="373"/>
      <c r="XV30" s="373"/>
      <c r="XW30" s="373"/>
      <c r="XX30" s="373"/>
      <c r="XY30" s="373"/>
      <c r="XZ30" s="373"/>
      <c r="YA30" s="373"/>
      <c r="YB30" s="373"/>
      <c r="YC30" s="373"/>
      <c r="YD30" s="373"/>
      <c r="YE30" s="373"/>
      <c r="YF30" s="373"/>
      <c r="YG30" s="373"/>
      <c r="YH30" s="373"/>
      <c r="YI30" s="373"/>
      <c r="YJ30" s="373"/>
      <c r="YK30" s="373"/>
      <c r="YL30" s="373"/>
      <c r="YM30" s="373"/>
      <c r="YN30" s="373"/>
      <c r="YO30" s="373"/>
      <c r="YP30" s="373"/>
      <c r="YQ30" s="373"/>
      <c r="YR30" s="373"/>
      <c r="YS30" s="373"/>
      <c r="YT30" s="373"/>
      <c r="YU30" s="373"/>
      <c r="YV30" s="373"/>
      <c r="YW30" s="373"/>
      <c r="YX30" s="373"/>
      <c r="YY30" s="373"/>
      <c r="YZ30" s="373"/>
      <c r="ZA30" s="373"/>
      <c r="ZB30" s="373"/>
      <c r="ZC30" s="373"/>
      <c r="ZD30" s="373"/>
      <c r="ZE30" s="373"/>
      <c r="ZF30" s="373"/>
      <c r="ZG30" s="373"/>
      <c r="ZH30" s="373"/>
      <c r="ZI30" s="373"/>
      <c r="ZJ30" s="373"/>
      <c r="ZK30" s="373"/>
      <c r="ZL30" s="373"/>
      <c r="ZM30" s="373"/>
      <c r="ZN30" s="373"/>
      <c r="ZO30" s="373"/>
      <c r="ZP30" s="373"/>
      <c r="ZQ30" s="373"/>
      <c r="ZR30" s="373"/>
      <c r="ZS30" s="373"/>
      <c r="ZT30" s="373"/>
      <c r="ZU30" s="373"/>
      <c r="ZV30" s="373"/>
      <c r="ZW30" s="373"/>
      <c r="ZX30" s="373"/>
      <c r="ZY30" s="373"/>
      <c r="ZZ30" s="373"/>
      <c r="AAA30" s="373"/>
      <c r="AAB30" s="373"/>
      <c r="AAC30" s="373"/>
      <c r="AAD30" s="373"/>
      <c r="AAE30" s="373"/>
      <c r="AAF30" s="373"/>
      <c r="AAG30" s="373"/>
      <c r="AAH30" s="373"/>
      <c r="AAI30" s="373"/>
      <c r="AAJ30" s="373"/>
      <c r="AAK30" s="373"/>
      <c r="AAL30" s="373"/>
      <c r="AAM30" s="373"/>
      <c r="AAN30" s="373"/>
      <c r="AAO30" s="373"/>
      <c r="AAP30" s="373"/>
      <c r="AAQ30" s="373"/>
      <c r="AAR30" s="373"/>
      <c r="AAS30" s="373"/>
      <c r="AAT30" s="373"/>
      <c r="AAU30" s="373"/>
      <c r="AAV30" s="373"/>
      <c r="AAW30" s="373"/>
      <c r="AAX30" s="373"/>
      <c r="AAY30" s="373"/>
      <c r="AAZ30" s="373"/>
      <c r="ABA30" s="373"/>
      <c r="ABB30" s="373"/>
      <c r="ABC30" s="373"/>
      <c r="ABD30" s="373"/>
      <c r="ABE30" s="373"/>
      <c r="ABF30" s="373"/>
      <c r="ABG30" s="373"/>
      <c r="ABH30" s="373"/>
      <c r="ABI30" s="373"/>
      <c r="ABJ30" s="373"/>
      <c r="ABK30" s="373"/>
      <c r="ABL30" s="373"/>
      <c r="ABM30" s="373"/>
      <c r="ABN30" s="373"/>
      <c r="ABO30" s="373"/>
      <c r="ABP30" s="373"/>
      <c r="ABQ30" s="373"/>
      <c r="ABR30" s="373"/>
      <c r="ABS30" s="373"/>
      <c r="ABT30" s="373"/>
      <c r="ABU30" s="373"/>
      <c r="ABV30" s="373"/>
      <c r="ABW30" s="373"/>
      <c r="ABX30" s="373"/>
      <c r="ABY30" s="373"/>
      <c r="ABZ30" s="373"/>
      <c r="ACA30" s="373"/>
      <c r="ACB30" s="373"/>
      <c r="ACC30" s="373"/>
      <c r="ACD30" s="373"/>
      <c r="ACE30" s="373"/>
      <c r="ACF30" s="373"/>
      <c r="ACG30" s="373"/>
      <c r="ACH30" s="373"/>
      <c r="ACI30" s="373"/>
      <c r="ACJ30" s="373"/>
      <c r="ACK30" s="373"/>
      <c r="ACL30" s="373"/>
      <c r="ACM30" s="373"/>
      <c r="ACN30" s="373"/>
      <c r="ACO30" s="373"/>
      <c r="ACP30" s="373"/>
      <c r="ACQ30" s="373"/>
      <c r="ACR30" s="373"/>
      <c r="ACS30" s="373"/>
      <c r="ACT30" s="373"/>
      <c r="ACU30" s="373"/>
      <c r="ACV30" s="373"/>
      <c r="ACW30" s="373"/>
      <c r="ACX30" s="373"/>
      <c r="ACY30" s="373"/>
      <c r="ACZ30" s="373"/>
      <c r="ADA30" s="373"/>
      <c r="ADB30" s="373"/>
      <c r="ADC30" s="373"/>
      <c r="ADD30" s="373"/>
      <c r="ADE30" s="373"/>
      <c r="ADF30" s="373"/>
      <c r="ADG30" s="373"/>
      <c r="ADH30" s="373"/>
      <c r="ADI30" s="373"/>
      <c r="ADJ30" s="373"/>
      <c r="ADK30" s="373"/>
      <c r="ADL30" s="373"/>
      <c r="ADM30" s="373"/>
      <c r="ADN30" s="373"/>
      <c r="ADO30" s="373"/>
      <c r="ADP30" s="373"/>
      <c r="ADQ30" s="373"/>
      <c r="ADR30" s="373"/>
      <c r="ADS30" s="373"/>
      <c r="ADT30" s="373"/>
      <c r="ADU30" s="373"/>
      <c r="ADV30" s="373"/>
      <c r="ADW30" s="373"/>
      <c r="ADX30" s="373"/>
      <c r="ADY30" s="373"/>
      <c r="ADZ30" s="373"/>
      <c r="AEA30" s="373"/>
      <c r="AEB30" s="373"/>
      <c r="AEC30" s="373"/>
      <c r="AED30" s="373"/>
      <c r="AEE30" s="373"/>
      <c r="AEF30" s="373"/>
      <c r="AEG30" s="373"/>
      <c r="AEH30" s="373"/>
      <c r="AEI30" s="373"/>
      <c r="AEJ30" s="373"/>
      <c r="AEK30" s="373"/>
      <c r="AEL30" s="373"/>
      <c r="AEM30" s="373"/>
      <c r="AEN30" s="373"/>
      <c r="AEO30" s="373"/>
      <c r="AEP30" s="373"/>
      <c r="AEQ30" s="373"/>
      <c r="AER30" s="373"/>
      <c r="AES30" s="373"/>
      <c r="AET30" s="373"/>
      <c r="AEU30" s="373"/>
      <c r="AEV30" s="373"/>
      <c r="AEW30" s="373"/>
      <c r="AEX30" s="373"/>
      <c r="AEY30" s="373"/>
      <c r="AEZ30" s="373"/>
      <c r="AFA30" s="373"/>
      <c r="AFB30" s="373"/>
      <c r="AFC30" s="373"/>
      <c r="AFD30" s="373"/>
      <c r="AFE30" s="373"/>
      <c r="AFF30" s="373"/>
      <c r="AFG30" s="373"/>
      <c r="AFH30" s="373"/>
      <c r="AFI30" s="373"/>
      <c r="AFJ30" s="373"/>
      <c r="AFK30" s="373"/>
      <c r="AFL30" s="373"/>
      <c r="AFM30" s="373"/>
      <c r="AFN30" s="373"/>
      <c r="AFO30" s="373"/>
      <c r="AFP30" s="373"/>
      <c r="AFQ30" s="373"/>
      <c r="AFR30" s="373"/>
      <c r="AFS30" s="373"/>
      <c r="AFT30" s="373"/>
      <c r="AFU30" s="373"/>
      <c r="AFV30" s="373"/>
      <c r="AFW30" s="373"/>
      <c r="AFX30" s="373"/>
      <c r="AFY30" s="373"/>
      <c r="AFZ30" s="373"/>
      <c r="AGA30" s="373"/>
      <c r="AGB30" s="373"/>
      <c r="AGC30" s="373"/>
      <c r="AGD30" s="373"/>
      <c r="AGE30" s="373"/>
      <c r="AGF30" s="373"/>
      <c r="AGG30" s="373"/>
      <c r="AGH30" s="373"/>
      <c r="AGI30" s="373"/>
      <c r="AGJ30" s="373"/>
      <c r="AGK30" s="373"/>
      <c r="AGL30" s="373"/>
      <c r="AGM30" s="373"/>
      <c r="AGN30" s="373"/>
      <c r="AGO30" s="373"/>
      <c r="AGP30" s="373"/>
      <c r="AGQ30" s="373"/>
      <c r="AGR30" s="373"/>
      <c r="AGS30" s="373"/>
      <c r="AGT30" s="373"/>
      <c r="AGU30" s="373"/>
      <c r="AGV30" s="373"/>
      <c r="AGW30" s="373"/>
      <c r="AGX30" s="373"/>
      <c r="AGY30" s="373"/>
      <c r="AGZ30" s="373"/>
      <c r="AHA30" s="373"/>
      <c r="AHB30" s="373"/>
      <c r="AHC30" s="373"/>
      <c r="AHD30" s="373"/>
      <c r="AHE30" s="373"/>
      <c r="AHF30" s="373"/>
      <c r="AHG30" s="373"/>
      <c r="AHH30" s="373"/>
      <c r="AHI30" s="373"/>
      <c r="AHJ30" s="373"/>
      <c r="AHK30" s="373"/>
      <c r="AHL30" s="373"/>
      <c r="AHM30" s="373"/>
      <c r="AHN30" s="373"/>
      <c r="AHO30" s="373"/>
      <c r="AHP30" s="373"/>
      <c r="AHQ30" s="373"/>
      <c r="AHR30" s="373"/>
      <c r="AHS30" s="373"/>
      <c r="AHT30" s="373"/>
      <c r="AHU30" s="373"/>
      <c r="AHV30" s="373"/>
      <c r="AHW30" s="373"/>
      <c r="AHX30" s="373"/>
      <c r="AHY30" s="373"/>
      <c r="AHZ30" s="373"/>
      <c r="AIA30" s="373"/>
      <c r="AIB30" s="373"/>
      <c r="AIC30" s="373"/>
      <c r="AID30" s="373"/>
      <c r="AIE30" s="373"/>
      <c r="AIF30" s="373"/>
      <c r="AIG30" s="373"/>
      <c r="AIH30" s="373"/>
      <c r="AII30" s="373"/>
      <c r="AIJ30" s="373"/>
      <c r="AIK30" s="373"/>
      <c r="AIL30" s="373"/>
      <c r="AIM30" s="373"/>
      <c r="AIN30" s="373"/>
      <c r="AIO30" s="373"/>
      <c r="AIP30" s="373"/>
      <c r="AIQ30" s="373"/>
      <c r="AIR30" s="373"/>
      <c r="AIS30" s="373"/>
      <c r="AIT30" s="373"/>
      <c r="AIU30" s="373"/>
      <c r="AIV30" s="373"/>
      <c r="AIW30" s="373"/>
      <c r="AIX30" s="373"/>
      <c r="AIY30" s="373"/>
      <c r="AIZ30" s="373"/>
      <c r="AJA30" s="373"/>
      <c r="AJB30" s="373"/>
      <c r="AJC30" s="373"/>
      <c r="AJD30" s="373"/>
      <c r="AJE30" s="373"/>
      <c r="AJF30" s="373"/>
      <c r="AJG30" s="373"/>
      <c r="AJH30" s="373"/>
      <c r="AJI30" s="373"/>
      <c r="AJJ30" s="373"/>
      <c r="AJK30" s="373"/>
      <c r="AJL30" s="373"/>
      <c r="AJM30" s="373"/>
      <c r="AJN30" s="373"/>
      <c r="AJO30" s="373"/>
      <c r="AJP30" s="373"/>
      <c r="AJQ30" s="373"/>
      <c r="AJR30" s="373"/>
      <c r="AJS30" s="373"/>
    </row>
    <row r="31" spans="1:955" s="314" customFormat="1" ht="96" x14ac:dyDescent="0.2">
      <c r="B31" s="196" t="s">
        <v>298</v>
      </c>
      <c r="C31" s="197"/>
      <c r="D31" s="198"/>
      <c r="E31" s="199"/>
      <c r="F31" s="199"/>
      <c r="G31" s="191" t="s">
        <v>285</v>
      </c>
      <c r="H31" s="316" t="s">
        <v>286</v>
      </c>
      <c r="I31" s="193" t="s">
        <v>299</v>
      </c>
      <c r="J31" s="193" t="s">
        <v>300</v>
      </c>
      <c r="K31" s="193" t="s">
        <v>301</v>
      </c>
      <c r="L31" s="193" t="s">
        <v>105</v>
      </c>
      <c r="M31" s="200"/>
      <c r="N31" s="200"/>
      <c r="O31" s="200"/>
      <c r="P31" s="200"/>
      <c r="Q31" s="193" t="s">
        <v>32</v>
      </c>
      <c r="R31" s="193">
        <v>2</v>
      </c>
      <c r="S31" s="206"/>
      <c r="T31" s="206">
        <v>3</v>
      </c>
      <c r="U31" s="206"/>
      <c r="V31" s="206"/>
      <c r="W31" s="206"/>
      <c r="X31" s="320">
        <f>MAX(S31:W31)</f>
        <v>3</v>
      </c>
      <c r="Y31" s="212">
        <f>R31*X31</f>
        <v>6</v>
      </c>
      <c r="Z31" s="211"/>
      <c r="AA31" s="204" t="s">
        <v>118</v>
      </c>
      <c r="AB31" s="323"/>
      <c r="AC31" s="323"/>
      <c r="AD31" s="206"/>
      <c r="AE31" s="206"/>
      <c r="AF31" s="206"/>
      <c r="AG31" s="193"/>
      <c r="AH31" s="200"/>
      <c r="AI31" s="206"/>
      <c r="AJ31" s="206"/>
      <c r="AK31" s="193"/>
      <c r="AL31" s="328" t="s">
        <v>97</v>
      </c>
      <c r="AM31" s="206"/>
      <c r="AN31" s="324"/>
      <c r="AO31" s="325"/>
      <c r="AP31" s="326"/>
      <c r="AQ31" s="326"/>
      <c r="AR31" s="327"/>
      <c r="AS31" s="372"/>
      <c r="AT31" s="372"/>
      <c r="AU31" s="373"/>
      <c r="AV31" s="373"/>
      <c r="AW31" s="373"/>
      <c r="AX31" s="373"/>
      <c r="AY31" s="373"/>
      <c r="AZ31" s="373"/>
      <c r="BA31" s="373"/>
      <c r="BB31" s="373"/>
      <c r="BC31" s="373"/>
      <c r="BD31" s="373"/>
      <c r="BE31" s="373"/>
      <c r="BF31" s="373"/>
      <c r="BG31" s="373"/>
      <c r="BH31" s="373"/>
      <c r="BI31" s="373"/>
      <c r="BJ31" s="373"/>
      <c r="BK31" s="373"/>
      <c r="BL31" s="373"/>
      <c r="BM31" s="373"/>
      <c r="BN31" s="373"/>
      <c r="BO31" s="373"/>
      <c r="BP31" s="373"/>
      <c r="BQ31" s="373"/>
      <c r="BR31" s="373"/>
      <c r="BS31" s="373"/>
      <c r="BT31" s="373"/>
      <c r="BU31" s="373"/>
      <c r="BV31" s="373"/>
      <c r="BW31" s="373"/>
      <c r="BX31" s="373"/>
      <c r="BY31" s="373"/>
      <c r="BZ31" s="373"/>
      <c r="CA31" s="373"/>
      <c r="CB31" s="373"/>
      <c r="CC31" s="373"/>
      <c r="CD31" s="373"/>
      <c r="CE31" s="373"/>
      <c r="CF31" s="373"/>
      <c r="CG31" s="373"/>
      <c r="CH31" s="373"/>
      <c r="CI31" s="373"/>
      <c r="CJ31" s="373"/>
      <c r="CK31" s="373"/>
      <c r="CL31" s="373"/>
      <c r="CM31" s="373"/>
      <c r="CN31" s="373"/>
      <c r="CO31" s="373"/>
      <c r="CP31" s="373"/>
      <c r="CQ31" s="373"/>
      <c r="CR31" s="373"/>
      <c r="CS31" s="373"/>
      <c r="CT31" s="373"/>
      <c r="CU31" s="373"/>
      <c r="CV31" s="373"/>
      <c r="CW31" s="373"/>
      <c r="CX31" s="373"/>
      <c r="CY31" s="373"/>
      <c r="CZ31" s="373"/>
      <c r="DA31" s="373"/>
      <c r="DB31" s="373"/>
      <c r="DC31" s="373"/>
      <c r="DD31" s="373"/>
      <c r="DE31" s="373"/>
      <c r="DF31" s="373"/>
      <c r="DG31" s="373"/>
      <c r="DH31" s="373"/>
      <c r="DI31" s="373"/>
      <c r="DJ31" s="373"/>
      <c r="DK31" s="373"/>
      <c r="DL31" s="373"/>
      <c r="DM31" s="373"/>
      <c r="DN31" s="373"/>
      <c r="DO31" s="373"/>
      <c r="DP31" s="373"/>
      <c r="DQ31" s="373"/>
      <c r="DR31" s="373"/>
      <c r="DS31" s="373"/>
      <c r="DT31" s="373"/>
      <c r="DU31" s="373"/>
      <c r="DV31" s="373"/>
      <c r="DW31" s="373"/>
      <c r="DX31" s="373"/>
      <c r="DY31" s="373"/>
      <c r="DZ31" s="373"/>
      <c r="EA31" s="373"/>
      <c r="EB31" s="373"/>
      <c r="EC31" s="373"/>
      <c r="ED31" s="373"/>
      <c r="EE31" s="373"/>
      <c r="EF31" s="373"/>
      <c r="EG31" s="373"/>
      <c r="EH31" s="373"/>
      <c r="EI31" s="373"/>
      <c r="EJ31" s="373"/>
      <c r="EK31" s="373"/>
      <c r="EL31" s="373"/>
      <c r="EM31" s="373"/>
      <c r="EN31" s="373"/>
      <c r="EO31" s="373"/>
      <c r="EP31" s="373"/>
      <c r="EQ31" s="373"/>
      <c r="ER31" s="373"/>
      <c r="ES31" s="373"/>
      <c r="ET31" s="373"/>
      <c r="EU31" s="373"/>
      <c r="EV31" s="373"/>
      <c r="EW31" s="373"/>
      <c r="EX31" s="373"/>
      <c r="EY31" s="373"/>
      <c r="EZ31" s="373"/>
      <c r="FA31" s="373"/>
      <c r="FB31" s="373"/>
      <c r="FC31" s="373"/>
      <c r="FD31" s="373"/>
      <c r="FE31" s="373"/>
      <c r="FF31" s="373"/>
      <c r="FG31" s="373"/>
      <c r="FH31" s="373"/>
      <c r="FI31" s="373"/>
      <c r="FJ31" s="373"/>
      <c r="FK31" s="373"/>
      <c r="FL31" s="373"/>
      <c r="FM31" s="373"/>
      <c r="FN31" s="373"/>
      <c r="FO31" s="373"/>
      <c r="FP31" s="373"/>
      <c r="FQ31" s="373"/>
      <c r="FR31" s="373"/>
      <c r="FS31" s="373"/>
      <c r="FT31" s="373"/>
      <c r="FU31" s="373"/>
      <c r="FV31" s="373"/>
      <c r="FW31" s="373"/>
      <c r="FX31" s="373"/>
      <c r="FY31" s="373"/>
      <c r="FZ31" s="373"/>
      <c r="GA31" s="373"/>
      <c r="GB31" s="373"/>
      <c r="GC31" s="373"/>
      <c r="GD31" s="373"/>
      <c r="GE31" s="373"/>
      <c r="GF31" s="373"/>
      <c r="GG31" s="373"/>
      <c r="GH31" s="373"/>
      <c r="GI31" s="373"/>
      <c r="GJ31" s="373"/>
      <c r="GK31" s="373"/>
      <c r="GL31" s="373"/>
      <c r="GM31" s="373"/>
      <c r="GN31" s="373"/>
      <c r="GO31" s="373"/>
      <c r="GP31" s="373"/>
      <c r="GQ31" s="373"/>
      <c r="GR31" s="373"/>
      <c r="GS31" s="373"/>
      <c r="GT31" s="373"/>
      <c r="GU31" s="373"/>
      <c r="GV31" s="373"/>
      <c r="GW31" s="373"/>
      <c r="GX31" s="373"/>
      <c r="GY31" s="373"/>
      <c r="GZ31" s="373"/>
      <c r="HA31" s="373"/>
      <c r="HB31" s="373"/>
      <c r="HC31" s="373"/>
      <c r="HD31" s="373"/>
      <c r="HE31" s="373"/>
      <c r="HF31" s="373"/>
      <c r="HG31" s="373"/>
      <c r="HH31" s="373"/>
      <c r="HI31" s="373"/>
      <c r="HJ31" s="373"/>
      <c r="HK31" s="373"/>
      <c r="HL31" s="373"/>
      <c r="HM31" s="373"/>
      <c r="HN31" s="373"/>
      <c r="HO31" s="373"/>
      <c r="HP31" s="373"/>
      <c r="HQ31" s="373"/>
      <c r="HR31" s="373"/>
      <c r="HS31" s="373"/>
      <c r="HT31" s="373"/>
      <c r="HU31" s="373"/>
      <c r="HV31" s="373"/>
      <c r="HW31" s="373"/>
      <c r="HX31" s="373"/>
      <c r="HY31" s="373"/>
      <c r="HZ31" s="373"/>
      <c r="IA31" s="373"/>
      <c r="IB31" s="373"/>
      <c r="IC31" s="373"/>
      <c r="ID31" s="373"/>
      <c r="IE31" s="373"/>
      <c r="IF31" s="373"/>
      <c r="IG31" s="373"/>
      <c r="IH31" s="373"/>
      <c r="II31" s="373"/>
      <c r="IJ31" s="373"/>
      <c r="IK31" s="373"/>
      <c r="IL31" s="373"/>
      <c r="IM31" s="373"/>
      <c r="IN31" s="373"/>
      <c r="IO31" s="373"/>
      <c r="IP31" s="373"/>
      <c r="IQ31" s="373"/>
      <c r="IR31" s="373"/>
      <c r="IS31" s="373"/>
      <c r="IT31" s="373"/>
      <c r="IU31" s="373"/>
      <c r="IV31" s="373"/>
      <c r="IW31" s="373"/>
      <c r="IX31" s="373"/>
      <c r="IY31" s="373"/>
      <c r="IZ31" s="373"/>
      <c r="JA31" s="373"/>
      <c r="JB31" s="373"/>
      <c r="JC31" s="373"/>
      <c r="JD31" s="373"/>
      <c r="JE31" s="373"/>
      <c r="JF31" s="373"/>
      <c r="JG31" s="373"/>
      <c r="JH31" s="373"/>
      <c r="JI31" s="373"/>
      <c r="JJ31" s="373"/>
      <c r="JK31" s="373"/>
      <c r="JL31" s="373"/>
      <c r="JM31" s="373"/>
      <c r="JN31" s="373"/>
      <c r="JO31" s="373"/>
      <c r="JP31" s="373"/>
      <c r="JQ31" s="373"/>
      <c r="JR31" s="373"/>
      <c r="JS31" s="373"/>
      <c r="JT31" s="373"/>
      <c r="JU31" s="373"/>
      <c r="JV31" s="373"/>
      <c r="JW31" s="373"/>
      <c r="JX31" s="373"/>
      <c r="JY31" s="373"/>
      <c r="JZ31" s="373"/>
      <c r="KA31" s="373"/>
      <c r="KB31" s="373"/>
      <c r="KC31" s="373"/>
      <c r="KD31" s="373"/>
      <c r="KE31" s="373"/>
      <c r="KF31" s="373"/>
      <c r="KG31" s="373"/>
      <c r="KH31" s="373"/>
      <c r="KI31" s="373"/>
      <c r="KJ31" s="373"/>
      <c r="KK31" s="373"/>
      <c r="KL31" s="373"/>
      <c r="KM31" s="373"/>
      <c r="KN31" s="373"/>
      <c r="KO31" s="373"/>
      <c r="KP31" s="373"/>
      <c r="KQ31" s="373"/>
      <c r="KR31" s="373"/>
      <c r="KS31" s="373"/>
      <c r="KT31" s="373"/>
      <c r="KU31" s="373"/>
      <c r="KV31" s="373"/>
      <c r="KW31" s="373"/>
      <c r="KX31" s="373"/>
      <c r="KY31" s="373"/>
      <c r="KZ31" s="373"/>
      <c r="LA31" s="373"/>
      <c r="LB31" s="373"/>
      <c r="LC31" s="373"/>
      <c r="LD31" s="373"/>
      <c r="LE31" s="373"/>
      <c r="LF31" s="373"/>
      <c r="LG31" s="373"/>
      <c r="LH31" s="373"/>
      <c r="LI31" s="373"/>
      <c r="LJ31" s="373"/>
      <c r="LK31" s="373"/>
      <c r="LL31" s="373"/>
      <c r="LM31" s="373"/>
      <c r="LN31" s="373"/>
      <c r="LO31" s="373"/>
      <c r="LP31" s="373"/>
      <c r="LQ31" s="373"/>
      <c r="LR31" s="373"/>
      <c r="LS31" s="373"/>
      <c r="LT31" s="373"/>
      <c r="LU31" s="373"/>
      <c r="LV31" s="373"/>
      <c r="LW31" s="373"/>
      <c r="LX31" s="373"/>
      <c r="LY31" s="373"/>
      <c r="LZ31" s="373"/>
      <c r="MA31" s="373"/>
      <c r="MB31" s="373"/>
      <c r="MC31" s="373"/>
      <c r="MD31" s="373"/>
      <c r="ME31" s="373"/>
      <c r="MF31" s="373"/>
      <c r="MG31" s="373"/>
      <c r="MH31" s="373"/>
      <c r="MI31" s="373"/>
      <c r="MJ31" s="373"/>
      <c r="MK31" s="373"/>
      <c r="ML31" s="373"/>
      <c r="MM31" s="373"/>
      <c r="MN31" s="373"/>
      <c r="MO31" s="373"/>
      <c r="MP31" s="373"/>
      <c r="MQ31" s="373"/>
      <c r="MR31" s="373"/>
      <c r="MS31" s="373"/>
      <c r="MT31" s="373"/>
      <c r="MU31" s="373"/>
      <c r="MV31" s="373"/>
      <c r="MW31" s="373"/>
      <c r="MX31" s="373"/>
      <c r="MY31" s="373"/>
      <c r="MZ31" s="373"/>
      <c r="NA31" s="373"/>
      <c r="NB31" s="373"/>
      <c r="NC31" s="373"/>
      <c r="ND31" s="373"/>
      <c r="NE31" s="373"/>
      <c r="NF31" s="373"/>
      <c r="NG31" s="373"/>
      <c r="NH31" s="373"/>
      <c r="NI31" s="373"/>
      <c r="NJ31" s="373"/>
      <c r="NK31" s="373"/>
      <c r="NL31" s="373"/>
      <c r="NM31" s="373"/>
      <c r="NN31" s="373"/>
      <c r="NO31" s="373"/>
      <c r="NP31" s="373"/>
      <c r="NQ31" s="373"/>
      <c r="NR31" s="373"/>
      <c r="NS31" s="373"/>
      <c r="NT31" s="373"/>
      <c r="NU31" s="373"/>
      <c r="NV31" s="373"/>
      <c r="NW31" s="373"/>
      <c r="NX31" s="373"/>
      <c r="NY31" s="373"/>
      <c r="NZ31" s="373"/>
      <c r="OA31" s="373"/>
      <c r="OB31" s="373"/>
      <c r="OC31" s="373"/>
      <c r="OD31" s="373"/>
      <c r="OE31" s="373"/>
      <c r="OF31" s="373"/>
      <c r="OG31" s="373"/>
      <c r="OH31" s="373"/>
      <c r="OI31" s="373"/>
      <c r="OJ31" s="373"/>
      <c r="OK31" s="373"/>
      <c r="OL31" s="373"/>
      <c r="OM31" s="373"/>
      <c r="ON31" s="373"/>
      <c r="OO31" s="373"/>
      <c r="OP31" s="373"/>
      <c r="OQ31" s="373"/>
      <c r="OR31" s="373"/>
      <c r="OS31" s="373"/>
      <c r="OT31" s="373"/>
      <c r="OU31" s="373"/>
      <c r="OV31" s="373"/>
      <c r="OW31" s="373"/>
      <c r="OX31" s="373"/>
      <c r="OY31" s="373"/>
      <c r="OZ31" s="373"/>
      <c r="PA31" s="373"/>
      <c r="PB31" s="373"/>
      <c r="PC31" s="373"/>
      <c r="PD31" s="373"/>
      <c r="PE31" s="373"/>
      <c r="PF31" s="373"/>
      <c r="PG31" s="373"/>
      <c r="PH31" s="373"/>
      <c r="PI31" s="373"/>
      <c r="PJ31" s="373"/>
      <c r="PK31" s="373"/>
      <c r="PL31" s="373"/>
      <c r="PM31" s="373"/>
      <c r="PN31" s="373"/>
      <c r="PO31" s="373"/>
      <c r="PP31" s="373"/>
      <c r="PQ31" s="373"/>
      <c r="PR31" s="373"/>
      <c r="PS31" s="373"/>
      <c r="PT31" s="373"/>
      <c r="PU31" s="373"/>
      <c r="PV31" s="373"/>
      <c r="PW31" s="373"/>
      <c r="PX31" s="373"/>
      <c r="PY31" s="373"/>
      <c r="PZ31" s="373"/>
      <c r="QA31" s="373"/>
      <c r="QB31" s="373"/>
      <c r="QC31" s="373"/>
      <c r="QD31" s="373"/>
      <c r="QE31" s="373"/>
      <c r="QF31" s="373"/>
      <c r="QG31" s="373"/>
      <c r="QH31" s="373"/>
      <c r="QI31" s="373"/>
      <c r="QJ31" s="373"/>
      <c r="QK31" s="373"/>
      <c r="QL31" s="373"/>
      <c r="QM31" s="373"/>
      <c r="QN31" s="373"/>
      <c r="QO31" s="373"/>
      <c r="QP31" s="373"/>
      <c r="QQ31" s="373"/>
      <c r="QR31" s="373"/>
      <c r="QS31" s="373"/>
      <c r="QT31" s="373"/>
      <c r="QU31" s="373"/>
      <c r="QV31" s="373"/>
      <c r="QW31" s="373"/>
      <c r="QX31" s="373"/>
      <c r="QY31" s="373"/>
      <c r="QZ31" s="373"/>
      <c r="RA31" s="373"/>
      <c r="RB31" s="373"/>
      <c r="RC31" s="373"/>
      <c r="RD31" s="373"/>
      <c r="RE31" s="373"/>
      <c r="RF31" s="373"/>
      <c r="RG31" s="373"/>
      <c r="RH31" s="373"/>
      <c r="RI31" s="373"/>
      <c r="RJ31" s="373"/>
      <c r="RK31" s="373"/>
      <c r="RL31" s="373"/>
      <c r="RM31" s="373"/>
      <c r="RN31" s="373"/>
      <c r="RO31" s="373"/>
      <c r="RP31" s="373"/>
      <c r="RQ31" s="373"/>
      <c r="RR31" s="373"/>
      <c r="RS31" s="373"/>
      <c r="RT31" s="373"/>
      <c r="RU31" s="373"/>
      <c r="RV31" s="373"/>
      <c r="RW31" s="373"/>
      <c r="RX31" s="373"/>
      <c r="RY31" s="373"/>
      <c r="RZ31" s="373"/>
      <c r="SA31" s="373"/>
      <c r="SB31" s="373"/>
      <c r="SC31" s="373"/>
      <c r="SD31" s="373"/>
      <c r="SE31" s="373"/>
      <c r="SF31" s="373"/>
      <c r="SG31" s="373"/>
      <c r="SH31" s="373"/>
      <c r="SI31" s="373"/>
      <c r="SJ31" s="373"/>
      <c r="SK31" s="373"/>
      <c r="SL31" s="373"/>
      <c r="SM31" s="373"/>
      <c r="SN31" s="373"/>
      <c r="SO31" s="373"/>
      <c r="SP31" s="373"/>
      <c r="SQ31" s="373"/>
      <c r="SR31" s="373"/>
      <c r="SS31" s="373"/>
      <c r="ST31" s="373"/>
      <c r="SU31" s="373"/>
      <c r="SV31" s="373"/>
      <c r="SW31" s="373"/>
      <c r="SX31" s="373"/>
      <c r="SY31" s="373"/>
      <c r="SZ31" s="373"/>
      <c r="TA31" s="373"/>
      <c r="TB31" s="373"/>
      <c r="TC31" s="373"/>
      <c r="TD31" s="373"/>
      <c r="TE31" s="373"/>
      <c r="TF31" s="373"/>
      <c r="TG31" s="373"/>
      <c r="TH31" s="373"/>
      <c r="TI31" s="373"/>
      <c r="TJ31" s="373"/>
      <c r="TK31" s="373"/>
      <c r="TL31" s="373"/>
      <c r="TM31" s="373"/>
      <c r="TN31" s="373"/>
      <c r="TO31" s="373"/>
      <c r="TP31" s="373"/>
      <c r="TQ31" s="373"/>
      <c r="TR31" s="373"/>
      <c r="TS31" s="373"/>
      <c r="TT31" s="373"/>
      <c r="TU31" s="373"/>
      <c r="TV31" s="373"/>
      <c r="TW31" s="373"/>
      <c r="TX31" s="373"/>
      <c r="TY31" s="373"/>
      <c r="TZ31" s="373"/>
      <c r="UA31" s="373"/>
      <c r="UB31" s="373"/>
      <c r="UC31" s="373"/>
      <c r="UD31" s="373"/>
      <c r="UE31" s="373"/>
      <c r="UF31" s="373"/>
      <c r="UG31" s="373"/>
      <c r="UH31" s="373"/>
      <c r="UI31" s="373"/>
      <c r="UJ31" s="373"/>
      <c r="UK31" s="373"/>
      <c r="UL31" s="373"/>
      <c r="UM31" s="373"/>
      <c r="UN31" s="373"/>
      <c r="UO31" s="373"/>
      <c r="UP31" s="373"/>
      <c r="UQ31" s="373"/>
      <c r="UR31" s="373"/>
      <c r="US31" s="373"/>
      <c r="UT31" s="373"/>
      <c r="UU31" s="373"/>
      <c r="UV31" s="373"/>
      <c r="UW31" s="373"/>
      <c r="UX31" s="373"/>
      <c r="UY31" s="373"/>
      <c r="UZ31" s="373"/>
      <c r="VA31" s="373"/>
      <c r="VB31" s="373"/>
      <c r="VC31" s="373"/>
      <c r="VD31" s="373"/>
      <c r="VE31" s="373"/>
      <c r="VF31" s="373"/>
      <c r="VG31" s="373"/>
      <c r="VH31" s="373"/>
      <c r="VI31" s="373"/>
      <c r="VJ31" s="373"/>
      <c r="VK31" s="373"/>
      <c r="VL31" s="373"/>
      <c r="VM31" s="373"/>
      <c r="VN31" s="373"/>
      <c r="VO31" s="373"/>
      <c r="VP31" s="373"/>
      <c r="VQ31" s="373"/>
      <c r="VR31" s="373"/>
      <c r="VS31" s="373"/>
      <c r="VT31" s="373"/>
      <c r="VU31" s="373"/>
      <c r="VV31" s="373"/>
      <c r="VW31" s="373"/>
      <c r="VX31" s="373"/>
      <c r="VY31" s="373"/>
      <c r="VZ31" s="373"/>
      <c r="WA31" s="373"/>
      <c r="WB31" s="373"/>
      <c r="WC31" s="373"/>
      <c r="WD31" s="373"/>
      <c r="WE31" s="373"/>
      <c r="WF31" s="373"/>
      <c r="WG31" s="373"/>
      <c r="WH31" s="373"/>
      <c r="WI31" s="373"/>
      <c r="WJ31" s="373"/>
      <c r="WK31" s="373"/>
      <c r="WL31" s="373"/>
      <c r="WM31" s="373"/>
      <c r="WN31" s="373"/>
      <c r="WO31" s="373"/>
      <c r="WP31" s="373"/>
      <c r="WQ31" s="373"/>
      <c r="WR31" s="373"/>
      <c r="WS31" s="373"/>
      <c r="WT31" s="373"/>
      <c r="WU31" s="373"/>
      <c r="WV31" s="373"/>
      <c r="WW31" s="373"/>
      <c r="WX31" s="373"/>
      <c r="WY31" s="373"/>
      <c r="WZ31" s="373"/>
      <c r="XA31" s="373"/>
      <c r="XB31" s="373"/>
      <c r="XC31" s="373"/>
      <c r="XD31" s="373"/>
      <c r="XE31" s="373"/>
      <c r="XF31" s="373"/>
      <c r="XG31" s="373"/>
      <c r="XH31" s="373"/>
      <c r="XI31" s="373"/>
      <c r="XJ31" s="373"/>
      <c r="XK31" s="373"/>
      <c r="XL31" s="373"/>
      <c r="XM31" s="373"/>
      <c r="XN31" s="373"/>
      <c r="XO31" s="373"/>
      <c r="XP31" s="373"/>
      <c r="XQ31" s="373"/>
      <c r="XR31" s="373"/>
      <c r="XS31" s="373"/>
      <c r="XT31" s="373"/>
      <c r="XU31" s="373"/>
      <c r="XV31" s="373"/>
      <c r="XW31" s="373"/>
      <c r="XX31" s="373"/>
      <c r="XY31" s="373"/>
      <c r="XZ31" s="373"/>
      <c r="YA31" s="373"/>
      <c r="YB31" s="373"/>
      <c r="YC31" s="373"/>
      <c r="YD31" s="373"/>
      <c r="YE31" s="373"/>
      <c r="YF31" s="373"/>
      <c r="YG31" s="373"/>
      <c r="YH31" s="373"/>
      <c r="YI31" s="373"/>
      <c r="YJ31" s="373"/>
      <c r="YK31" s="373"/>
      <c r="YL31" s="373"/>
      <c r="YM31" s="373"/>
      <c r="YN31" s="373"/>
      <c r="YO31" s="373"/>
      <c r="YP31" s="373"/>
      <c r="YQ31" s="373"/>
      <c r="YR31" s="373"/>
      <c r="YS31" s="373"/>
      <c r="YT31" s="373"/>
      <c r="YU31" s="373"/>
      <c r="YV31" s="373"/>
      <c r="YW31" s="373"/>
      <c r="YX31" s="373"/>
      <c r="YY31" s="373"/>
      <c r="YZ31" s="373"/>
      <c r="ZA31" s="373"/>
      <c r="ZB31" s="373"/>
      <c r="ZC31" s="373"/>
      <c r="ZD31" s="373"/>
      <c r="ZE31" s="373"/>
      <c r="ZF31" s="373"/>
      <c r="ZG31" s="373"/>
      <c r="ZH31" s="373"/>
      <c r="ZI31" s="373"/>
      <c r="ZJ31" s="373"/>
      <c r="ZK31" s="373"/>
      <c r="ZL31" s="373"/>
      <c r="ZM31" s="373"/>
      <c r="ZN31" s="373"/>
      <c r="ZO31" s="373"/>
      <c r="ZP31" s="373"/>
      <c r="ZQ31" s="373"/>
      <c r="ZR31" s="373"/>
      <c r="ZS31" s="373"/>
      <c r="ZT31" s="373"/>
      <c r="ZU31" s="373"/>
      <c r="ZV31" s="373"/>
      <c r="ZW31" s="373"/>
      <c r="ZX31" s="373"/>
      <c r="ZY31" s="373"/>
      <c r="ZZ31" s="373"/>
      <c r="AAA31" s="373"/>
      <c r="AAB31" s="373"/>
      <c r="AAC31" s="373"/>
      <c r="AAD31" s="373"/>
      <c r="AAE31" s="373"/>
      <c r="AAF31" s="373"/>
      <c r="AAG31" s="373"/>
      <c r="AAH31" s="373"/>
      <c r="AAI31" s="373"/>
      <c r="AAJ31" s="373"/>
      <c r="AAK31" s="373"/>
      <c r="AAL31" s="373"/>
      <c r="AAM31" s="373"/>
      <c r="AAN31" s="373"/>
      <c r="AAO31" s="373"/>
      <c r="AAP31" s="373"/>
      <c r="AAQ31" s="373"/>
      <c r="AAR31" s="373"/>
      <c r="AAS31" s="373"/>
      <c r="AAT31" s="373"/>
      <c r="AAU31" s="373"/>
      <c r="AAV31" s="373"/>
      <c r="AAW31" s="373"/>
      <c r="AAX31" s="373"/>
      <c r="AAY31" s="373"/>
      <c r="AAZ31" s="373"/>
      <c r="ABA31" s="373"/>
      <c r="ABB31" s="373"/>
      <c r="ABC31" s="373"/>
      <c r="ABD31" s="373"/>
      <c r="ABE31" s="373"/>
      <c r="ABF31" s="373"/>
      <c r="ABG31" s="373"/>
      <c r="ABH31" s="373"/>
      <c r="ABI31" s="373"/>
      <c r="ABJ31" s="373"/>
      <c r="ABK31" s="373"/>
      <c r="ABL31" s="373"/>
      <c r="ABM31" s="373"/>
      <c r="ABN31" s="373"/>
      <c r="ABO31" s="373"/>
      <c r="ABP31" s="373"/>
      <c r="ABQ31" s="373"/>
      <c r="ABR31" s="373"/>
      <c r="ABS31" s="373"/>
      <c r="ABT31" s="373"/>
      <c r="ABU31" s="373"/>
      <c r="ABV31" s="373"/>
      <c r="ABW31" s="373"/>
      <c r="ABX31" s="373"/>
      <c r="ABY31" s="373"/>
      <c r="ABZ31" s="373"/>
      <c r="ACA31" s="373"/>
      <c r="ACB31" s="373"/>
      <c r="ACC31" s="373"/>
      <c r="ACD31" s="373"/>
      <c r="ACE31" s="373"/>
      <c r="ACF31" s="373"/>
      <c r="ACG31" s="373"/>
      <c r="ACH31" s="373"/>
      <c r="ACI31" s="373"/>
      <c r="ACJ31" s="373"/>
      <c r="ACK31" s="373"/>
      <c r="ACL31" s="373"/>
      <c r="ACM31" s="373"/>
      <c r="ACN31" s="373"/>
      <c r="ACO31" s="373"/>
      <c r="ACP31" s="373"/>
      <c r="ACQ31" s="373"/>
      <c r="ACR31" s="373"/>
      <c r="ACS31" s="373"/>
      <c r="ACT31" s="373"/>
      <c r="ACU31" s="373"/>
      <c r="ACV31" s="373"/>
      <c r="ACW31" s="373"/>
      <c r="ACX31" s="373"/>
      <c r="ACY31" s="373"/>
      <c r="ACZ31" s="373"/>
      <c r="ADA31" s="373"/>
      <c r="ADB31" s="373"/>
      <c r="ADC31" s="373"/>
      <c r="ADD31" s="373"/>
      <c r="ADE31" s="373"/>
      <c r="ADF31" s="373"/>
      <c r="ADG31" s="373"/>
      <c r="ADH31" s="373"/>
      <c r="ADI31" s="373"/>
      <c r="ADJ31" s="373"/>
      <c r="ADK31" s="373"/>
      <c r="ADL31" s="373"/>
      <c r="ADM31" s="373"/>
      <c r="ADN31" s="373"/>
      <c r="ADO31" s="373"/>
      <c r="ADP31" s="373"/>
      <c r="ADQ31" s="373"/>
      <c r="ADR31" s="373"/>
      <c r="ADS31" s="373"/>
      <c r="ADT31" s="373"/>
      <c r="ADU31" s="373"/>
      <c r="ADV31" s="373"/>
      <c r="ADW31" s="373"/>
      <c r="ADX31" s="373"/>
      <c r="ADY31" s="373"/>
      <c r="ADZ31" s="373"/>
      <c r="AEA31" s="373"/>
      <c r="AEB31" s="373"/>
      <c r="AEC31" s="373"/>
      <c r="AED31" s="373"/>
      <c r="AEE31" s="373"/>
      <c r="AEF31" s="373"/>
      <c r="AEG31" s="373"/>
      <c r="AEH31" s="373"/>
      <c r="AEI31" s="373"/>
      <c r="AEJ31" s="373"/>
      <c r="AEK31" s="373"/>
      <c r="AEL31" s="373"/>
      <c r="AEM31" s="373"/>
      <c r="AEN31" s="373"/>
      <c r="AEO31" s="373"/>
      <c r="AEP31" s="373"/>
      <c r="AEQ31" s="373"/>
      <c r="AER31" s="373"/>
      <c r="AES31" s="373"/>
      <c r="AET31" s="373"/>
      <c r="AEU31" s="373"/>
      <c r="AEV31" s="373"/>
      <c r="AEW31" s="373"/>
      <c r="AEX31" s="373"/>
      <c r="AEY31" s="373"/>
      <c r="AEZ31" s="373"/>
      <c r="AFA31" s="373"/>
      <c r="AFB31" s="373"/>
      <c r="AFC31" s="373"/>
      <c r="AFD31" s="373"/>
      <c r="AFE31" s="373"/>
      <c r="AFF31" s="373"/>
      <c r="AFG31" s="373"/>
      <c r="AFH31" s="373"/>
      <c r="AFI31" s="373"/>
      <c r="AFJ31" s="373"/>
      <c r="AFK31" s="373"/>
      <c r="AFL31" s="373"/>
      <c r="AFM31" s="373"/>
      <c r="AFN31" s="373"/>
      <c r="AFO31" s="373"/>
      <c r="AFP31" s="373"/>
      <c r="AFQ31" s="373"/>
      <c r="AFR31" s="373"/>
      <c r="AFS31" s="373"/>
      <c r="AFT31" s="373"/>
      <c r="AFU31" s="373"/>
      <c r="AFV31" s="373"/>
      <c r="AFW31" s="373"/>
      <c r="AFX31" s="373"/>
      <c r="AFY31" s="373"/>
      <c r="AFZ31" s="373"/>
      <c r="AGA31" s="373"/>
      <c r="AGB31" s="373"/>
      <c r="AGC31" s="373"/>
      <c r="AGD31" s="373"/>
      <c r="AGE31" s="373"/>
      <c r="AGF31" s="373"/>
      <c r="AGG31" s="373"/>
      <c r="AGH31" s="373"/>
      <c r="AGI31" s="373"/>
      <c r="AGJ31" s="373"/>
      <c r="AGK31" s="373"/>
      <c r="AGL31" s="373"/>
      <c r="AGM31" s="373"/>
      <c r="AGN31" s="373"/>
      <c r="AGO31" s="373"/>
      <c r="AGP31" s="373"/>
      <c r="AGQ31" s="373"/>
      <c r="AGR31" s="373"/>
      <c r="AGS31" s="373"/>
      <c r="AGT31" s="373"/>
      <c r="AGU31" s="373"/>
      <c r="AGV31" s="373"/>
      <c r="AGW31" s="373"/>
      <c r="AGX31" s="373"/>
      <c r="AGY31" s="373"/>
      <c r="AGZ31" s="373"/>
      <c r="AHA31" s="373"/>
      <c r="AHB31" s="373"/>
      <c r="AHC31" s="373"/>
      <c r="AHD31" s="373"/>
      <c r="AHE31" s="373"/>
      <c r="AHF31" s="373"/>
      <c r="AHG31" s="373"/>
      <c r="AHH31" s="373"/>
      <c r="AHI31" s="373"/>
      <c r="AHJ31" s="373"/>
      <c r="AHK31" s="373"/>
      <c r="AHL31" s="373"/>
      <c r="AHM31" s="373"/>
      <c r="AHN31" s="373"/>
      <c r="AHO31" s="373"/>
      <c r="AHP31" s="373"/>
      <c r="AHQ31" s="373"/>
      <c r="AHR31" s="373"/>
      <c r="AHS31" s="373"/>
      <c r="AHT31" s="373"/>
      <c r="AHU31" s="373"/>
      <c r="AHV31" s="373"/>
      <c r="AHW31" s="373"/>
      <c r="AHX31" s="373"/>
      <c r="AHY31" s="373"/>
      <c r="AHZ31" s="373"/>
      <c r="AIA31" s="373"/>
      <c r="AIB31" s="373"/>
      <c r="AIC31" s="373"/>
      <c r="AID31" s="373"/>
      <c r="AIE31" s="373"/>
      <c r="AIF31" s="373"/>
      <c r="AIG31" s="373"/>
      <c r="AIH31" s="373"/>
      <c r="AII31" s="373"/>
      <c r="AIJ31" s="373"/>
      <c r="AIK31" s="373"/>
      <c r="AIL31" s="373"/>
      <c r="AIM31" s="373"/>
      <c r="AIN31" s="373"/>
      <c r="AIO31" s="373"/>
      <c r="AIP31" s="373"/>
      <c r="AIQ31" s="373"/>
      <c r="AIR31" s="373"/>
      <c r="AIS31" s="373"/>
      <c r="AIT31" s="373"/>
      <c r="AIU31" s="373"/>
      <c r="AIV31" s="373"/>
      <c r="AIW31" s="373"/>
      <c r="AIX31" s="373"/>
      <c r="AIY31" s="373"/>
      <c r="AIZ31" s="373"/>
      <c r="AJA31" s="373"/>
      <c r="AJB31" s="373"/>
      <c r="AJC31" s="373"/>
      <c r="AJD31" s="373"/>
      <c r="AJE31" s="373"/>
      <c r="AJF31" s="373"/>
      <c r="AJG31" s="373"/>
      <c r="AJH31" s="373"/>
      <c r="AJI31" s="373"/>
      <c r="AJJ31" s="373"/>
      <c r="AJK31" s="373"/>
      <c r="AJL31" s="373"/>
      <c r="AJM31" s="373"/>
      <c r="AJN31" s="373"/>
      <c r="AJO31" s="373"/>
      <c r="AJP31" s="373"/>
      <c r="AJQ31" s="373"/>
      <c r="AJR31" s="373"/>
      <c r="AJS31" s="373"/>
    </row>
    <row r="32" spans="1:955" ht="15" x14ac:dyDescent="0.2">
      <c r="B32" s="348" t="s">
        <v>149</v>
      </c>
      <c r="C32" s="349"/>
      <c r="D32" s="350"/>
      <c r="E32" s="351"/>
      <c r="F32" s="351"/>
      <c r="G32" s="352"/>
      <c r="H32" s="352"/>
      <c r="I32" s="353"/>
      <c r="J32" s="353"/>
      <c r="K32" s="352"/>
      <c r="L32" s="352"/>
      <c r="M32" s="354"/>
      <c r="N32" s="355"/>
      <c r="O32" s="356"/>
      <c r="P32" s="355"/>
      <c r="Q32" s="357"/>
      <c r="R32" s="354"/>
      <c r="S32" s="358"/>
      <c r="T32" s="358"/>
      <c r="U32" s="358"/>
      <c r="V32" s="358"/>
      <c r="W32" s="358"/>
      <c r="X32" s="359"/>
      <c r="Y32" s="359"/>
      <c r="Z32" s="360"/>
      <c r="AA32" s="361"/>
      <c r="AB32" s="358"/>
      <c r="AC32" s="358"/>
      <c r="AD32" s="361"/>
      <c r="AE32" s="361"/>
      <c r="AF32" s="362"/>
      <c r="AG32" s="352"/>
      <c r="AH32" s="363"/>
      <c r="AI32" s="361"/>
      <c r="AJ32" s="361"/>
      <c r="AK32" s="352"/>
      <c r="AL32" s="361"/>
      <c r="AM32" s="361"/>
      <c r="AN32" s="364"/>
      <c r="AO32" s="45"/>
      <c r="AP32" s="24"/>
      <c r="AQ32" s="24"/>
      <c r="AR32" s="44"/>
      <c r="AU32" s="19"/>
      <c r="AV32" s="19"/>
      <c r="AW32" s="19"/>
      <c r="AX32" s="19"/>
      <c r="AY32" s="19"/>
      <c r="AZ32" s="19"/>
      <c r="BA32" s="19"/>
      <c r="BB32" s="19"/>
    </row>
    <row r="33" spans="1:955" ht="198" customHeight="1" x14ac:dyDescent="0.2">
      <c r="B33" s="102" t="s">
        <v>142</v>
      </c>
      <c r="C33" s="82"/>
      <c r="D33" s="83"/>
      <c r="E33" s="84"/>
      <c r="F33" s="84"/>
      <c r="G33" s="103"/>
      <c r="H33" s="103" t="s">
        <v>138</v>
      </c>
      <c r="I33" s="103" t="s">
        <v>153</v>
      </c>
      <c r="J33" s="103" t="s">
        <v>166</v>
      </c>
      <c r="K33" s="103" t="s">
        <v>167</v>
      </c>
      <c r="L33" s="103" t="s">
        <v>64</v>
      </c>
      <c r="M33" s="103"/>
      <c r="N33" s="103"/>
      <c r="O33" s="103">
        <f t="shared" ref="O33" si="9">M33*N33</f>
        <v>0</v>
      </c>
      <c r="P33" s="103"/>
      <c r="Q33" s="103" t="s">
        <v>32</v>
      </c>
      <c r="R33" s="328">
        <v>1</v>
      </c>
      <c r="S33" s="103">
        <v>3</v>
      </c>
      <c r="T33" s="103">
        <v>4</v>
      </c>
      <c r="U33" s="103"/>
      <c r="V33" s="78"/>
      <c r="W33" s="78"/>
      <c r="X33" s="78">
        <f t="shared" ref="X33" si="10">MAX(S33:W33)</f>
        <v>4</v>
      </c>
      <c r="Y33" s="34">
        <f t="shared" ref="Y33" si="11">R33*X33</f>
        <v>4</v>
      </c>
      <c r="Z33" s="78"/>
      <c r="AA33" s="36" t="s">
        <v>118</v>
      </c>
      <c r="AB33" s="78" t="s">
        <v>46</v>
      </c>
      <c r="AC33" s="78" t="s">
        <v>46</v>
      </c>
      <c r="AD33" s="78" t="s">
        <v>147</v>
      </c>
      <c r="AE33" s="78"/>
      <c r="AF33" s="78"/>
      <c r="AG33" s="78"/>
      <c r="AH33" s="78" t="s">
        <v>79</v>
      </c>
      <c r="AI33" s="78"/>
      <c r="AJ33" s="78"/>
      <c r="AK33" s="78"/>
      <c r="AL33" s="78" t="s">
        <v>97</v>
      </c>
      <c r="AM33" s="78" t="s">
        <v>97</v>
      </c>
      <c r="AN33" s="78"/>
      <c r="AO33" s="45"/>
      <c r="AP33" s="24"/>
      <c r="AQ33" s="24"/>
      <c r="AR33" s="44"/>
      <c r="AU33" s="19"/>
      <c r="AV33" s="19"/>
      <c r="AW33" s="19"/>
      <c r="AX33" s="19"/>
      <c r="AY33" s="19"/>
      <c r="AZ33" s="19"/>
      <c r="BA33" s="19"/>
      <c r="BB33" s="19"/>
    </row>
    <row r="34" spans="1:955" s="182" customFormat="1" ht="84" customHeight="1" x14ac:dyDescent="0.2">
      <c r="A34" s="178"/>
      <c r="B34" s="159" t="s">
        <v>143</v>
      </c>
      <c r="C34" s="160"/>
      <c r="D34" s="160"/>
      <c r="E34" s="160"/>
      <c r="F34" s="160"/>
      <c r="G34" s="160"/>
      <c r="H34" s="160" t="s">
        <v>138</v>
      </c>
      <c r="I34" s="160" t="s">
        <v>154</v>
      </c>
      <c r="J34" s="160" t="s">
        <v>171</v>
      </c>
      <c r="K34" s="160" t="s">
        <v>155</v>
      </c>
      <c r="L34" s="160" t="s">
        <v>104</v>
      </c>
      <c r="M34" s="160"/>
      <c r="N34" s="160"/>
      <c r="O34" s="160">
        <f t="shared" ref="O34:O38" si="12">M34*N34</f>
        <v>0</v>
      </c>
      <c r="P34" s="160"/>
      <c r="Q34" s="194" t="s">
        <v>83</v>
      </c>
      <c r="R34" s="160">
        <v>2</v>
      </c>
      <c r="S34" s="160">
        <v>3</v>
      </c>
      <c r="T34" s="160">
        <v>4</v>
      </c>
      <c r="U34" s="160"/>
      <c r="V34" s="160"/>
      <c r="W34" s="160"/>
      <c r="X34" s="160">
        <f t="shared" ref="X34:X38" si="13">MAX(S34:W34)</f>
        <v>4</v>
      </c>
      <c r="Y34" s="142">
        <f t="shared" ref="Y34:Y38" si="14">R34*X34</f>
        <v>8</v>
      </c>
      <c r="Z34" s="160"/>
      <c r="AA34" s="144" t="s">
        <v>118</v>
      </c>
      <c r="AB34" s="160" t="s">
        <v>46</v>
      </c>
      <c r="AC34" s="160" t="s">
        <v>46</v>
      </c>
      <c r="AD34" s="160" t="s">
        <v>147</v>
      </c>
      <c r="AE34" s="160"/>
      <c r="AF34" s="160"/>
      <c r="AG34" s="160"/>
      <c r="AH34" s="160" t="s">
        <v>79</v>
      </c>
      <c r="AI34" s="160"/>
      <c r="AJ34" s="160"/>
      <c r="AK34" s="160"/>
      <c r="AL34" s="160" t="s">
        <v>97</v>
      </c>
      <c r="AM34" s="160"/>
      <c r="AN34" s="160"/>
      <c r="AO34" s="179"/>
      <c r="AP34" s="180"/>
      <c r="AQ34" s="180"/>
      <c r="AR34" s="181"/>
      <c r="AS34" s="374"/>
      <c r="AT34" s="374"/>
      <c r="AU34" s="375"/>
      <c r="AV34" s="375"/>
      <c r="AW34" s="375"/>
      <c r="AX34" s="375"/>
      <c r="AY34" s="375"/>
      <c r="AZ34" s="375"/>
      <c r="BA34" s="375"/>
      <c r="BB34" s="375"/>
      <c r="BC34" s="375"/>
      <c r="BD34" s="375"/>
      <c r="BE34" s="375"/>
      <c r="BF34" s="375"/>
      <c r="BG34" s="375"/>
      <c r="BH34" s="375"/>
      <c r="BI34" s="375"/>
      <c r="BJ34" s="375"/>
      <c r="BK34" s="375"/>
      <c r="BL34" s="375"/>
      <c r="BM34" s="376"/>
      <c r="BN34" s="376"/>
      <c r="BO34" s="376"/>
      <c r="BP34" s="376"/>
      <c r="BQ34" s="376"/>
      <c r="BR34" s="376"/>
      <c r="BS34" s="376"/>
      <c r="BT34" s="376"/>
      <c r="BU34" s="376"/>
      <c r="BV34" s="376"/>
      <c r="BW34" s="376"/>
      <c r="BX34" s="376"/>
      <c r="BY34" s="376"/>
      <c r="BZ34" s="376"/>
      <c r="CA34" s="376"/>
      <c r="CB34" s="376"/>
      <c r="CC34" s="376"/>
      <c r="CD34" s="376"/>
      <c r="CE34" s="376"/>
      <c r="CF34" s="376"/>
      <c r="CG34" s="376"/>
      <c r="CH34" s="376"/>
      <c r="CI34" s="376"/>
      <c r="CJ34" s="376"/>
      <c r="CK34" s="376"/>
      <c r="CL34" s="376"/>
      <c r="CM34" s="376"/>
      <c r="CN34" s="376"/>
      <c r="CO34" s="376"/>
      <c r="CP34" s="376"/>
      <c r="CQ34" s="376"/>
      <c r="CR34" s="376"/>
      <c r="CS34" s="376"/>
      <c r="CT34" s="376"/>
      <c r="CU34" s="376"/>
      <c r="CV34" s="376"/>
      <c r="CW34" s="376"/>
      <c r="CX34" s="376"/>
      <c r="CY34" s="376"/>
      <c r="CZ34" s="376"/>
      <c r="DA34" s="376"/>
      <c r="DB34" s="376"/>
      <c r="DC34" s="376"/>
      <c r="DD34" s="376"/>
      <c r="DE34" s="376"/>
      <c r="DF34" s="376"/>
      <c r="DG34" s="376"/>
      <c r="DH34" s="376"/>
      <c r="DI34" s="376"/>
      <c r="DJ34" s="376"/>
      <c r="DK34" s="376"/>
      <c r="DL34" s="376"/>
      <c r="DM34" s="376"/>
      <c r="DN34" s="376"/>
      <c r="DO34" s="376"/>
      <c r="DP34" s="376"/>
      <c r="DQ34" s="376"/>
      <c r="DR34" s="376"/>
      <c r="DS34" s="376"/>
      <c r="DT34" s="376"/>
      <c r="DU34" s="376"/>
      <c r="DV34" s="376"/>
      <c r="DW34" s="376"/>
      <c r="DX34" s="376"/>
      <c r="DY34" s="376"/>
      <c r="DZ34" s="376"/>
      <c r="EA34" s="376"/>
      <c r="EB34" s="376"/>
      <c r="EC34" s="376"/>
      <c r="ED34" s="376"/>
      <c r="EE34" s="376"/>
      <c r="EF34" s="376"/>
      <c r="EG34" s="376"/>
      <c r="EH34" s="376"/>
      <c r="EI34" s="376"/>
      <c r="EJ34" s="376"/>
      <c r="EK34" s="376"/>
      <c r="EL34" s="376"/>
      <c r="EM34" s="376"/>
      <c r="EN34" s="376"/>
      <c r="EO34" s="376"/>
      <c r="EP34" s="376"/>
      <c r="EQ34" s="376"/>
      <c r="ER34" s="376"/>
      <c r="ES34" s="376"/>
      <c r="ET34" s="376"/>
      <c r="EU34" s="376"/>
      <c r="EV34" s="376"/>
      <c r="EW34" s="376"/>
      <c r="EX34" s="376"/>
      <c r="EY34" s="376"/>
      <c r="EZ34" s="376"/>
      <c r="FA34" s="376"/>
      <c r="FB34" s="376"/>
      <c r="FC34" s="376"/>
      <c r="FD34" s="376"/>
      <c r="FE34" s="376"/>
      <c r="FF34" s="376"/>
      <c r="FG34" s="376"/>
      <c r="FH34" s="376"/>
      <c r="FI34" s="376"/>
      <c r="FJ34" s="376"/>
      <c r="FK34" s="376"/>
      <c r="FL34" s="376"/>
      <c r="FM34" s="376"/>
      <c r="FN34" s="376"/>
      <c r="FO34" s="376"/>
      <c r="FP34" s="376"/>
      <c r="FQ34" s="376"/>
      <c r="FR34" s="376"/>
      <c r="FS34" s="376"/>
      <c r="FT34" s="376"/>
      <c r="FU34" s="376"/>
      <c r="FV34" s="376"/>
      <c r="FW34" s="376"/>
      <c r="FX34" s="376"/>
      <c r="FY34" s="376"/>
      <c r="FZ34" s="376"/>
      <c r="GA34" s="376"/>
      <c r="GB34" s="376"/>
      <c r="GC34" s="376"/>
      <c r="GD34" s="376"/>
      <c r="GE34" s="376"/>
      <c r="GF34" s="376"/>
      <c r="GG34" s="376"/>
      <c r="GH34" s="376"/>
      <c r="GI34" s="376"/>
      <c r="GJ34" s="376"/>
      <c r="GK34" s="376"/>
      <c r="GL34" s="376"/>
      <c r="GM34" s="376"/>
      <c r="GN34" s="376"/>
      <c r="GO34" s="376"/>
      <c r="GP34" s="376"/>
      <c r="GQ34" s="376"/>
      <c r="GR34" s="376"/>
      <c r="GS34" s="376"/>
      <c r="GT34" s="376"/>
      <c r="GU34" s="376"/>
      <c r="GV34" s="376"/>
      <c r="GW34" s="376"/>
      <c r="GX34" s="376"/>
      <c r="GY34" s="376"/>
      <c r="GZ34" s="376"/>
      <c r="HA34" s="376"/>
      <c r="HB34" s="376"/>
      <c r="HC34" s="376"/>
      <c r="HD34" s="376"/>
      <c r="HE34" s="376"/>
      <c r="HF34" s="376"/>
      <c r="HG34" s="376"/>
      <c r="HH34" s="376"/>
      <c r="HI34" s="376"/>
      <c r="HJ34" s="376"/>
      <c r="HK34" s="376"/>
      <c r="HL34" s="376"/>
      <c r="HM34" s="376"/>
      <c r="HN34" s="376"/>
      <c r="HO34" s="376"/>
      <c r="HP34" s="376"/>
      <c r="HQ34" s="376"/>
      <c r="HR34" s="376"/>
      <c r="HS34" s="376"/>
      <c r="HT34" s="376"/>
      <c r="HU34" s="376"/>
      <c r="HV34" s="376"/>
      <c r="HW34" s="376"/>
      <c r="HX34" s="376"/>
      <c r="HY34" s="376"/>
      <c r="HZ34" s="376"/>
      <c r="IA34" s="376"/>
      <c r="IB34" s="376"/>
      <c r="IC34" s="376"/>
      <c r="ID34" s="376"/>
      <c r="IE34" s="376"/>
      <c r="IF34" s="376"/>
      <c r="IG34" s="376"/>
      <c r="IH34" s="376"/>
      <c r="II34" s="376"/>
      <c r="IJ34" s="376"/>
      <c r="IK34" s="376"/>
      <c r="IL34" s="376"/>
      <c r="IM34" s="376"/>
      <c r="IN34" s="376"/>
      <c r="IO34" s="376"/>
      <c r="IP34" s="376"/>
      <c r="IQ34" s="376"/>
      <c r="IR34" s="376"/>
      <c r="IS34" s="376"/>
      <c r="IT34" s="376"/>
      <c r="IU34" s="376"/>
      <c r="IV34" s="376"/>
      <c r="IW34" s="376"/>
      <c r="IX34" s="376"/>
      <c r="IY34" s="376"/>
      <c r="IZ34" s="376"/>
      <c r="JA34" s="376"/>
      <c r="JB34" s="376"/>
      <c r="JC34" s="376"/>
      <c r="JD34" s="376"/>
      <c r="JE34" s="376"/>
      <c r="JF34" s="376"/>
      <c r="JG34" s="376"/>
      <c r="JH34" s="376"/>
      <c r="JI34" s="376"/>
      <c r="JJ34" s="376"/>
      <c r="JK34" s="376"/>
      <c r="JL34" s="376"/>
      <c r="JM34" s="376"/>
      <c r="JN34" s="376"/>
      <c r="JO34" s="376"/>
      <c r="JP34" s="376"/>
      <c r="JQ34" s="376"/>
      <c r="JR34" s="376"/>
      <c r="JS34" s="376"/>
      <c r="JT34" s="376"/>
      <c r="JU34" s="376"/>
      <c r="JV34" s="376"/>
      <c r="JW34" s="376"/>
      <c r="JX34" s="376"/>
      <c r="JY34" s="376"/>
      <c r="JZ34" s="376"/>
      <c r="KA34" s="376"/>
      <c r="KB34" s="376"/>
      <c r="KC34" s="376"/>
      <c r="KD34" s="376"/>
      <c r="KE34" s="376"/>
      <c r="KF34" s="376"/>
      <c r="KG34" s="376"/>
      <c r="KH34" s="376"/>
      <c r="KI34" s="376"/>
      <c r="KJ34" s="376"/>
      <c r="KK34" s="376"/>
      <c r="KL34" s="376"/>
      <c r="KM34" s="376"/>
      <c r="KN34" s="376"/>
      <c r="KO34" s="376"/>
      <c r="KP34" s="376"/>
      <c r="KQ34" s="376"/>
      <c r="KR34" s="376"/>
      <c r="KS34" s="376"/>
      <c r="KT34" s="376"/>
      <c r="KU34" s="376"/>
      <c r="KV34" s="376"/>
      <c r="KW34" s="376"/>
      <c r="KX34" s="376"/>
      <c r="KY34" s="376"/>
      <c r="KZ34" s="376"/>
      <c r="LA34" s="376"/>
      <c r="LB34" s="376"/>
      <c r="LC34" s="376"/>
      <c r="LD34" s="376"/>
      <c r="LE34" s="376"/>
      <c r="LF34" s="376"/>
      <c r="LG34" s="376"/>
      <c r="LH34" s="376"/>
      <c r="LI34" s="376"/>
      <c r="LJ34" s="376"/>
      <c r="LK34" s="376"/>
      <c r="LL34" s="376"/>
      <c r="LM34" s="376"/>
      <c r="LN34" s="376"/>
      <c r="LO34" s="376"/>
      <c r="LP34" s="376"/>
      <c r="LQ34" s="376"/>
      <c r="LR34" s="376"/>
      <c r="LS34" s="376"/>
      <c r="LT34" s="376"/>
      <c r="LU34" s="376"/>
      <c r="LV34" s="376"/>
      <c r="LW34" s="376"/>
      <c r="LX34" s="376"/>
      <c r="LY34" s="376"/>
      <c r="LZ34" s="376"/>
      <c r="MA34" s="376"/>
      <c r="MB34" s="376"/>
      <c r="MC34" s="376"/>
      <c r="MD34" s="376"/>
      <c r="ME34" s="376"/>
      <c r="MF34" s="376"/>
      <c r="MG34" s="376"/>
      <c r="MH34" s="376"/>
      <c r="MI34" s="376"/>
      <c r="MJ34" s="376"/>
      <c r="MK34" s="376"/>
      <c r="ML34" s="376"/>
      <c r="MM34" s="376"/>
      <c r="MN34" s="376"/>
      <c r="MO34" s="376"/>
      <c r="MP34" s="376"/>
      <c r="MQ34" s="376"/>
      <c r="MR34" s="376"/>
      <c r="MS34" s="376"/>
      <c r="MT34" s="376"/>
      <c r="MU34" s="376"/>
      <c r="MV34" s="376"/>
      <c r="MW34" s="376"/>
      <c r="MX34" s="376"/>
      <c r="MY34" s="376"/>
      <c r="MZ34" s="376"/>
      <c r="NA34" s="376"/>
      <c r="NB34" s="376"/>
      <c r="NC34" s="376"/>
      <c r="ND34" s="376"/>
      <c r="NE34" s="376"/>
      <c r="NF34" s="376"/>
      <c r="NG34" s="376"/>
      <c r="NH34" s="376"/>
      <c r="NI34" s="376"/>
      <c r="NJ34" s="376"/>
      <c r="NK34" s="376"/>
      <c r="NL34" s="376"/>
      <c r="NM34" s="376"/>
      <c r="NN34" s="376"/>
      <c r="NO34" s="376"/>
      <c r="NP34" s="376"/>
      <c r="NQ34" s="376"/>
      <c r="NR34" s="376"/>
      <c r="NS34" s="376"/>
      <c r="NT34" s="376"/>
      <c r="NU34" s="376"/>
      <c r="NV34" s="376"/>
      <c r="NW34" s="376"/>
      <c r="NX34" s="376"/>
      <c r="NY34" s="376"/>
      <c r="NZ34" s="376"/>
      <c r="OA34" s="376"/>
      <c r="OB34" s="376"/>
      <c r="OC34" s="376"/>
      <c r="OD34" s="376"/>
      <c r="OE34" s="376"/>
      <c r="OF34" s="376"/>
      <c r="OG34" s="376"/>
      <c r="OH34" s="376"/>
      <c r="OI34" s="376"/>
      <c r="OJ34" s="376"/>
      <c r="OK34" s="376"/>
      <c r="OL34" s="376"/>
      <c r="OM34" s="376"/>
      <c r="ON34" s="376"/>
      <c r="OO34" s="376"/>
      <c r="OP34" s="376"/>
      <c r="OQ34" s="376"/>
      <c r="OR34" s="376"/>
      <c r="OS34" s="376"/>
      <c r="OT34" s="376"/>
      <c r="OU34" s="376"/>
      <c r="OV34" s="376"/>
      <c r="OW34" s="376"/>
      <c r="OX34" s="376"/>
      <c r="OY34" s="376"/>
      <c r="OZ34" s="376"/>
      <c r="PA34" s="376"/>
      <c r="PB34" s="376"/>
      <c r="PC34" s="376"/>
      <c r="PD34" s="376"/>
      <c r="PE34" s="376"/>
      <c r="PF34" s="376"/>
      <c r="PG34" s="376"/>
      <c r="PH34" s="376"/>
      <c r="PI34" s="376"/>
      <c r="PJ34" s="376"/>
      <c r="PK34" s="376"/>
      <c r="PL34" s="376"/>
      <c r="PM34" s="376"/>
      <c r="PN34" s="376"/>
      <c r="PO34" s="376"/>
      <c r="PP34" s="376"/>
      <c r="PQ34" s="376"/>
      <c r="PR34" s="376"/>
      <c r="PS34" s="376"/>
      <c r="PT34" s="376"/>
      <c r="PU34" s="376"/>
      <c r="PV34" s="376"/>
      <c r="PW34" s="376"/>
      <c r="PX34" s="376"/>
      <c r="PY34" s="376"/>
      <c r="PZ34" s="376"/>
      <c r="QA34" s="376"/>
      <c r="QB34" s="376"/>
      <c r="QC34" s="376"/>
      <c r="QD34" s="376"/>
      <c r="QE34" s="376"/>
      <c r="QF34" s="376"/>
      <c r="QG34" s="376"/>
      <c r="QH34" s="376"/>
      <c r="QI34" s="376"/>
      <c r="QJ34" s="376"/>
      <c r="QK34" s="376"/>
      <c r="QL34" s="376"/>
      <c r="QM34" s="376"/>
      <c r="QN34" s="376"/>
      <c r="QO34" s="376"/>
      <c r="QP34" s="376"/>
      <c r="QQ34" s="376"/>
      <c r="QR34" s="376"/>
      <c r="QS34" s="376"/>
      <c r="QT34" s="376"/>
      <c r="QU34" s="376"/>
      <c r="QV34" s="376"/>
      <c r="QW34" s="376"/>
      <c r="QX34" s="376"/>
      <c r="QY34" s="376"/>
      <c r="QZ34" s="376"/>
      <c r="RA34" s="376"/>
      <c r="RB34" s="376"/>
      <c r="RC34" s="376"/>
      <c r="RD34" s="376"/>
      <c r="RE34" s="376"/>
      <c r="RF34" s="376"/>
      <c r="RG34" s="376"/>
      <c r="RH34" s="376"/>
      <c r="RI34" s="376"/>
      <c r="RJ34" s="376"/>
      <c r="RK34" s="376"/>
      <c r="RL34" s="376"/>
      <c r="RM34" s="376"/>
      <c r="RN34" s="376"/>
      <c r="RO34" s="376"/>
      <c r="RP34" s="376"/>
      <c r="RQ34" s="376"/>
      <c r="RR34" s="376"/>
      <c r="RS34" s="376"/>
      <c r="RT34" s="376"/>
      <c r="RU34" s="376"/>
      <c r="RV34" s="376"/>
      <c r="RW34" s="376"/>
      <c r="RX34" s="376"/>
      <c r="RY34" s="376"/>
      <c r="RZ34" s="376"/>
      <c r="SA34" s="376"/>
      <c r="SB34" s="376"/>
      <c r="SC34" s="376"/>
      <c r="SD34" s="376"/>
      <c r="SE34" s="376"/>
      <c r="SF34" s="376"/>
      <c r="SG34" s="376"/>
      <c r="SH34" s="376"/>
      <c r="SI34" s="376"/>
      <c r="SJ34" s="376"/>
      <c r="SK34" s="376"/>
      <c r="SL34" s="376"/>
      <c r="SM34" s="376"/>
      <c r="SN34" s="376"/>
      <c r="SO34" s="376"/>
      <c r="SP34" s="376"/>
      <c r="SQ34" s="376"/>
      <c r="SR34" s="376"/>
      <c r="SS34" s="376"/>
      <c r="ST34" s="376"/>
      <c r="SU34" s="376"/>
      <c r="SV34" s="376"/>
      <c r="SW34" s="376"/>
      <c r="SX34" s="376"/>
      <c r="SY34" s="376"/>
      <c r="SZ34" s="376"/>
      <c r="TA34" s="376"/>
      <c r="TB34" s="376"/>
      <c r="TC34" s="376"/>
      <c r="TD34" s="376"/>
      <c r="TE34" s="376"/>
      <c r="TF34" s="376"/>
      <c r="TG34" s="376"/>
      <c r="TH34" s="376"/>
      <c r="TI34" s="376"/>
      <c r="TJ34" s="376"/>
      <c r="TK34" s="376"/>
      <c r="TL34" s="376"/>
      <c r="TM34" s="376"/>
      <c r="TN34" s="376"/>
      <c r="TO34" s="376"/>
      <c r="TP34" s="376"/>
      <c r="TQ34" s="376"/>
      <c r="TR34" s="376"/>
      <c r="TS34" s="376"/>
      <c r="TT34" s="376"/>
      <c r="TU34" s="376"/>
      <c r="TV34" s="376"/>
      <c r="TW34" s="376"/>
      <c r="TX34" s="376"/>
      <c r="TY34" s="376"/>
      <c r="TZ34" s="376"/>
      <c r="UA34" s="376"/>
      <c r="UB34" s="376"/>
      <c r="UC34" s="376"/>
      <c r="UD34" s="376"/>
      <c r="UE34" s="376"/>
      <c r="UF34" s="376"/>
      <c r="UG34" s="376"/>
      <c r="UH34" s="376"/>
      <c r="UI34" s="376"/>
      <c r="UJ34" s="376"/>
      <c r="UK34" s="376"/>
      <c r="UL34" s="376"/>
      <c r="UM34" s="376"/>
      <c r="UN34" s="376"/>
      <c r="UO34" s="376"/>
      <c r="UP34" s="376"/>
      <c r="UQ34" s="376"/>
      <c r="UR34" s="376"/>
      <c r="US34" s="376"/>
      <c r="UT34" s="376"/>
      <c r="UU34" s="376"/>
      <c r="UV34" s="376"/>
      <c r="UW34" s="376"/>
      <c r="UX34" s="376"/>
      <c r="UY34" s="376"/>
      <c r="UZ34" s="376"/>
      <c r="VA34" s="376"/>
      <c r="VB34" s="376"/>
      <c r="VC34" s="376"/>
      <c r="VD34" s="376"/>
      <c r="VE34" s="376"/>
      <c r="VF34" s="376"/>
      <c r="VG34" s="376"/>
      <c r="VH34" s="376"/>
      <c r="VI34" s="376"/>
      <c r="VJ34" s="376"/>
      <c r="VK34" s="376"/>
      <c r="VL34" s="376"/>
      <c r="VM34" s="376"/>
      <c r="VN34" s="376"/>
      <c r="VO34" s="376"/>
      <c r="VP34" s="376"/>
      <c r="VQ34" s="376"/>
      <c r="VR34" s="376"/>
      <c r="VS34" s="376"/>
      <c r="VT34" s="376"/>
      <c r="VU34" s="376"/>
      <c r="VV34" s="376"/>
      <c r="VW34" s="376"/>
      <c r="VX34" s="376"/>
      <c r="VY34" s="376"/>
      <c r="VZ34" s="376"/>
      <c r="WA34" s="376"/>
      <c r="WB34" s="376"/>
      <c r="WC34" s="376"/>
      <c r="WD34" s="376"/>
      <c r="WE34" s="376"/>
      <c r="WF34" s="376"/>
      <c r="WG34" s="376"/>
      <c r="WH34" s="376"/>
      <c r="WI34" s="376"/>
      <c r="WJ34" s="376"/>
      <c r="WK34" s="376"/>
      <c r="WL34" s="376"/>
      <c r="WM34" s="376"/>
      <c r="WN34" s="376"/>
      <c r="WO34" s="376"/>
      <c r="WP34" s="376"/>
      <c r="WQ34" s="376"/>
      <c r="WR34" s="376"/>
      <c r="WS34" s="376"/>
      <c r="WT34" s="376"/>
      <c r="WU34" s="376"/>
      <c r="WV34" s="376"/>
      <c r="WW34" s="376"/>
      <c r="WX34" s="376"/>
      <c r="WY34" s="376"/>
      <c r="WZ34" s="376"/>
      <c r="XA34" s="376"/>
      <c r="XB34" s="376"/>
      <c r="XC34" s="376"/>
      <c r="XD34" s="376"/>
      <c r="XE34" s="376"/>
      <c r="XF34" s="376"/>
      <c r="XG34" s="376"/>
      <c r="XH34" s="376"/>
      <c r="XI34" s="376"/>
      <c r="XJ34" s="376"/>
      <c r="XK34" s="376"/>
      <c r="XL34" s="376"/>
      <c r="XM34" s="376"/>
      <c r="XN34" s="376"/>
      <c r="XO34" s="376"/>
      <c r="XP34" s="376"/>
      <c r="XQ34" s="376"/>
      <c r="XR34" s="376"/>
      <c r="XS34" s="376"/>
      <c r="XT34" s="376"/>
      <c r="XU34" s="376"/>
      <c r="XV34" s="376"/>
      <c r="XW34" s="376"/>
      <c r="XX34" s="376"/>
      <c r="XY34" s="376"/>
      <c r="XZ34" s="376"/>
      <c r="YA34" s="376"/>
      <c r="YB34" s="376"/>
      <c r="YC34" s="376"/>
      <c r="YD34" s="376"/>
      <c r="YE34" s="376"/>
      <c r="YF34" s="376"/>
      <c r="YG34" s="376"/>
      <c r="YH34" s="376"/>
      <c r="YI34" s="376"/>
      <c r="YJ34" s="376"/>
      <c r="YK34" s="376"/>
      <c r="YL34" s="376"/>
      <c r="YM34" s="376"/>
      <c r="YN34" s="376"/>
      <c r="YO34" s="376"/>
      <c r="YP34" s="376"/>
      <c r="YQ34" s="376"/>
      <c r="YR34" s="376"/>
      <c r="YS34" s="376"/>
      <c r="YT34" s="376"/>
      <c r="YU34" s="376"/>
      <c r="YV34" s="376"/>
      <c r="YW34" s="376"/>
      <c r="YX34" s="376"/>
      <c r="YY34" s="376"/>
      <c r="YZ34" s="376"/>
      <c r="ZA34" s="376"/>
      <c r="ZB34" s="376"/>
      <c r="ZC34" s="376"/>
      <c r="ZD34" s="376"/>
      <c r="ZE34" s="376"/>
      <c r="ZF34" s="376"/>
      <c r="ZG34" s="376"/>
      <c r="ZH34" s="376"/>
      <c r="ZI34" s="376"/>
      <c r="ZJ34" s="376"/>
      <c r="ZK34" s="376"/>
      <c r="ZL34" s="376"/>
      <c r="ZM34" s="376"/>
      <c r="ZN34" s="376"/>
      <c r="ZO34" s="376"/>
      <c r="ZP34" s="376"/>
      <c r="ZQ34" s="376"/>
      <c r="ZR34" s="376"/>
      <c r="ZS34" s="376"/>
      <c r="ZT34" s="376"/>
      <c r="ZU34" s="376"/>
      <c r="ZV34" s="376"/>
      <c r="ZW34" s="376"/>
      <c r="ZX34" s="376"/>
      <c r="ZY34" s="376"/>
      <c r="ZZ34" s="376"/>
      <c r="AAA34" s="376"/>
      <c r="AAB34" s="376"/>
      <c r="AAC34" s="376"/>
      <c r="AAD34" s="376"/>
      <c r="AAE34" s="376"/>
      <c r="AAF34" s="376"/>
      <c r="AAG34" s="376"/>
      <c r="AAH34" s="376"/>
      <c r="AAI34" s="376"/>
      <c r="AAJ34" s="376"/>
      <c r="AAK34" s="376"/>
      <c r="AAL34" s="376"/>
      <c r="AAM34" s="376"/>
      <c r="AAN34" s="376"/>
      <c r="AAO34" s="376"/>
      <c r="AAP34" s="376"/>
      <c r="AAQ34" s="376"/>
      <c r="AAR34" s="376"/>
      <c r="AAS34" s="376"/>
      <c r="AAT34" s="376"/>
      <c r="AAU34" s="376"/>
      <c r="AAV34" s="376"/>
      <c r="AAW34" s="376"/>
      <c r="AAX34" s="376"/>
      <c r="AAY34" s="376"/>
      <c r="AAZ34" s="376"/>
      <c r="ABA34" s="376"/>
      <c r="ABB34" s="376"/>
      <c r="ABC34" s="376"/>
      <c r="ABD34" s="376"/>
      <c r="ABE34" s="376"/>
      <c r="ABF34" s="376"/>
      <c r="ABG34" s="376"/>
      <c r="ABH34" s="376"/>
      <c r="ABI34" s="376"/>
      <c r="ABJ34" s="376"/>
      <c r="ABK34" s="376"/>
      <c r="ABL34" s="376"/>
      <c r="ABM34" s="376"/>
      <c r="ABN34" s="376"/>
      <c r="ABO34" s="376"/>
      <c r="ABP34" s="376"/>
      <c r="ABQ34" s="376"/>
      <c r="ABR34" s="376"/>
      <c r="ABS34" s="376"/>
      <c r="ABT34" s="376"/>
      <c r="ABU34" s="376"/>
      <c r="ABV34" s="376"/>
      <c r="ABW34" s="376"/>
      <c r="ABX34" s="376"/>
      <c r="ABY34" s="376"/>
      <c r="ABZ34" s="376"/>
      <c r="ACA34" s="376"/>
      <c r="ACB34" s="376"/>
      <c r="ACC34" s="376"/>
      <c r="ACD34" s="376"/>
      <c r="ACE34" s="376"/>
      <c r="ACF34" s="376"/>
      <c r="ACG34" s="376"/>
      <c r="ACH34" s="376"/>
      <c r="ACI34" s="376"/>
      <c r="ACJ34" s="376"/>
      <c r="ACK34" s="376"/>
      <c r="ACL34" s="376"/>
      <c r="ACM34" s="376"/>
      <c r="ACN34" s="376"/>
      <c r="ACO34" s="376"/>
      <c r="ACP34" s="376"/>
      <c r="ACQ34" s="376"/>
      <c r="ACR34" s="376"/>
      <c r="ACS34" s="376"/>
      <c r="ACT34" s="376"/>
      <c r="ACU34" s="376"/>
      <c r="ACV34" s="376"/>
      <c r="ACW34" s="376"/>
      <c r="ACX34" s="376"/>
      <c r="ACY34" s="376"/>
      <c r="ACZ34" s="376"/>
      <c r="ADA34" s="376"/>
      <c r="ADB34" s="376"/>
      <c r="ADC34" s="376"/>
      <c r="ADD34" s="376"/>
      <c r="ADE34" s="376"/>
      <c r="ADF34" s="376"/>
      <c r="ADG34" s="376"/>
      <c r="ADH34" s="376"/>
      <c r="ADI34" s="376"/>
      <c r="ADJ34" s="376"/>
      <c r="ADK34" s="376"/>
      <c r="ADL34" s="376"/>
      <c r="ADM34" s="376"/>
      <c r="ADN34" s="376"/>
      <c r="ADO34" s="376"/>
      <c r="ADP34" s="376"/>
      <c r="ADQ34" s="376"/>
      <c r="ADR34" s="376"/>
      <c r="ADS34" s="376"/>
      <c r="ADT34" s="376"/>
      <c r="ADU34" s="376"/>
      <c r="ADV34" s="376"/>
      <c r="ADW34" s="376"/>
      <c r="ADX34" s="376"/>
      <c r="ADY34" s="376"/>
      <c r="ADZ34" s="376"/>
      <c r="AEA34" s="376"/>
      <c r="AEB34" s="376"/>
      <c r="AEC34" s="376"/>
      <c r="AED34" s="376"/>
      <c r="AEE34" s="376"/>
      <c r="AEF34" s="376"/>
      <c r="AEG34" s="376"/>
      <c r="AEH34" s="376"/>
      <c r="AEI34" s="376"/>
      <c r="AEJ34" s="376"/>
      <c r="AEK34" s="376"/>
      <c r="AEL34" s="376"/>
      <c r="AEM34" s="376"/>
      <c r="AEN34" s="376"/>
      <c r="AEO34" s="376"/>
      <c r="AEP34" s="376"/>
      <c r="AEQ34" s="376"/>
      <c r="AER34" s="376"/>
      <c r="AES34" s="376"/>
      <c r="AET34" s="376"/>
      <c r="AEU34" s="376"/>
      <c r="AEV34" s="376"/>
      <c r="AEW34" s="376"/>
      <c r="AEX34" s="376"/>
      <c r="AEY34" s="376"/>
      <c r="AEZ34" s="376"/>
      <c r="AFA34" s="376"/>
      <c r="AFB34" s="376"/>
      <c r="AFC34" s="376"/>
      <c r="AFD34" s="376"/>
      <c r="AFE34" s="376"/>
      <c r="AFF34" s="376"/>
      <c r="AFG34" s="376"/>
      <c r="AFH34" s="376"/>
      <c r="AFI34" s="376"/>
      <c r="AFJ34" s="376"/>
      <c r="AFK34" s="376"/>
      <c r="AFL34" s="376"/>
      <c r="AFM34" s="376"/>
      <c r="AFN34" s="376"/>
      <c r="AFO34" s="376"/>
      <c r="AFP34" s="376"/>
      <c r="AFQ34" s="376"/>
      <c r="AFR34" s="376"/>
      <c r="AFS34" s="376"/>
      <c r="AFT34" s="376"/>
      <c r="AFU34" s="376"/>
      <c r="AFV34" s="376"/>
      <c r="AFW34" s="376"/>
      <c r="AFX34" s="376"/>
      <c r="AFY34" s="376"/>
      <c r="AFZ34" s="376"/>
      <c r="AGA34" s="376"/>
      <c r="AGB34" s="376"/>
      <c r="AGC34" s="376"/>
      <c r="AGD34" s="376"/>
      <c r="AGE34" s="376"/>
      <c r="AGF34" s="376"/>
      <c r="AGG34" s="376"/>
      <c r="AGH34" s="376"/>
      <c r="AGI34" s="376"/>
      <c r="AGJ34" s="376"/>
      <c r="AGK34" s="376"/>
      <c r="AGL34" s="376"/>
      <c r="AGM34" s="376"/>
      <c r="AGN34" s="376"/>
      <c r="AGO34" s="376"/>
      <c r="AGP34" s="376"/>
      <c r="AGQ34" s="376"/>
      <c r="AGR34" s="376"/>
      <c r="AGS34" s="376"/>
      <c r="AGT34" s="376"/>
      <c r="AGU34" s="376"/>
      <c r="AGV34" s="376"/>
      <c r="AGW34" s="376"/>
      <c r="AGX34" s="376"/>
      <c r="AGY34" s="376"/>
      <c r="AGZ34" s="376"/>
      <c r="AHA34" s="376"/>
      <c r="AHB34" s="376"/>
      <c r="AHC34" s="376"/>
      <c r="AHD34" s="376"/>
      <c r="AHE34" s="376"/>
      <c r="AHF34" s="376"/>
      <c r="AHG34" s="376"/>
      <c r="AHH34" s="376"/>
      <c r="AHI34" s="376"/>
      <c r="AHJ34" s="376"/>
      <c r="AHK34" s="376"/>
      <c r="AHL34" s="376"/>
      <c r="AHM34" s="376"/>
      <c r="AHN34" s="376"/>
      <c r="AHO34" s="376"/>
      <c r="AHP34" s="376"/>
      <c r="AHQ34" s="376"/>
      <c r="AHR34" s="376"/>
      <c r="AHS34" s="376"/>
      <c r="AHT34" s="376"/>
      <c r="AHU34" s="376"/>
      <c r="AHV34" s="376"/>
      <c r="AHW34" s="376"/>
      <c r="AHX34" s="376"/>
      <c r="AHY34" s="376"/>
      <c r="AHZ34" s="376"/>
      <c r="AIA34" s="376"/>
      <c r="AIB34" s="376"/>
      <c r="AIC34" s="376"/>
      <c r="AID34" s="376"/>
      <c r="AIE34" s="376"/>
      <c r="AIF34" s="376"/>
      <c r="AIG34" s="376"/>
      <c r="AIH34" s="376"/>
      <c r="AII34" s="376"/>
      <c r="AIJ34" s="376"/>
      <c r="AIK34" s="376"/>
      <c r="AIL34" s="376"/>
      <c r="AIM34" s="376"/>
      <c r="AIN34" s="376"/>
      <c r="AIO34" s="376"/>
      <c r="AIP34" s="376"/>
      <c r="AIQ34" s="376"/>
      <c r="AIR34" s="376"/>
      <c r="AIS34" s="376"/>
      <c r="AIT34" s="376"/>
      <c r="AIU34" s="376"/>
      <c r="AIV34" s="376"/>
      <c r="AIW34" s="376"/>
      <c r="AIX34" s="376"/>
      <c r="AIY34" s="376"/>
      <c r="AIZ34" s="376"/>
      <c r="AJA34" s="376"/>
      <c r="AJB34" s="376"/>
      <c r="AJC34" s="376"/>
      <c r="AJD34" s="376"/>
      <c r="AJE34" s="376"/>
      <c r="AJF34" s="376"/>
      <c r="AJG34" s="376"/>
      <c r="AJH34" s="376"/>
      <c r="AJI34" s="376"/>
      <c r="AJJ34" s="376"/>
      <c r="AJK34" s="376"/>
      <c r="AJL34" s="376"/>
      <c r="AJM34" s="376"/>
      <c r="AJN34" s="376"/>
      <c r="AJO34" s="376"/>
      <c r="AJP34" s="376"/>
      <c r="AJQ34" s="376"/>
      <c r="AJR34" s="376"/>
      <c r="AJS34" s="376"/>
    </row>
    <row r="35" spans="1:955" ht="135.75" customHeight="1" x14ac:dyDescent="0.2">
      <c r="B35" s="102" t="s">
        <v>144</v>
      </c>
      <c r="C35" s="82"/>
      <c r="D35" s="83"/>
      <c r="E35" s="84"/>
      <c r="F35" s="84"/>
      <c r="G35" s="104"/>
      <c r="H35" s="85" t="s">
        <v>138</v>
      </c>
      <c r="I35" s="67" t="s">
        <v>156</v>
      </c>
      <c r="J35" s="67" t="s">
        <v>157</v>
      </c>
      <c r="K35" s="85" t="s">
        <v>158</v>
      </c>
      <c r="L35" s="85" t="s">
        <v>64</v>
      </c>
      <c r="M35" s="86"/>
      <c r="N35" s="87"/>
      <c r="O35" s="88">
        <f t="shared" si="12"/>
        <v>0</v>
      </c>
      <c r="P35" s="87"/>
      <c r="Q35" s="89" t="s">
        <v>32</v>
      </c>
      <c r="R35" s="90">
        <v>3</v>
      </c>
      <c r="S35" s="33">
        <v>3</v>
      </c>
      <c r="T35" s="33"/>
      <c r="U35" s="33"/>
      <c r="V35" s="31">
        <v>3</v>
      </c>
      <c r="W35" s="31"/>
      <c r="X35" s="34">
        <f t="shared" si="13"/>
        <v>3</v>
      </c>
      <c r="Y35" s="34">
        <f t="shared" si="14"/>
        <v>9</v>
      </c>
      <c r="Z35" s="26"/>
      <c r="AA35" s="36" t="s">
        <v>118</v>
      </c>
      <c r="AB35" s="31" t="s">
        <v>46</v>
      </c>
      <c r="AC35" s="31" t="s">
        <v>46</v>
      </c>
      <c r="AD35" s="36" t="s">
        <v>147</v>
      </c>
      <c r="AE35" s="36"/>
      <c r="AF35" s="36"/>
      <c r="AG35" s="29"/>
      <c r="AH35" s="28" t="s">
        <v>79</v>
      </c>
      <c r="AI35" s="36"/>
      <c r="AJ35" s="36"/>
      <c r="AK35" s="29"/>
      <c r="AL35" s="36" t="s">
        <v>97</v>
      </c>
      <c r="AM35" s="36"/>
      <c r="AN35" s="47"/>
      <c r="AO35" s="45"/>
      <c r="AP35" s="24"/>
      <c r="AQ35" s="24"/>
      <c r="AR35" s="44"/>
      <c r="AU35" s="19"/>
      <c r="AV35" s="19"/>
      <c r="AW35" s="19"/>
      <c r="AX35" s="19"/>
      <c r="AY35" s="19"/>
      <c r="AZ35" s="19"/>
      <c r="BA35" s="19"/>
      <c r="BB35" s="19"/>
    </row>
    <row r="36" spans="1:955" s="182" customFormat="1" ht="84" x14ac:dyDescent="0.2">
      <c r="A36" s="178"/>
      <c r="B36" s="159" t="s">
        <v>145</v>
      </c>
      <c r="C36" s="160"/>
      <c r="D36" s="160"/>
      <c r="E36" s="160"/>
      <c r="F36" s="160"/>
      <c r="G36" s="160"/>
      <c r="H36" s="160" t="s">
        <v>138</v>
      </c>
      <c r="I36" s="160" t="s">
        <v>198</v>
      </c>
      <c r="J36" s="160" t="s">
        <v>197</v>
      </c>
      <c r="K36" s="160" t="s">
        <v>199</v>
      </c>
      <c r="L36" s="160" t="s">
        <v>104</v>
      </c>
      <c r="M36" s="160"/>
      <c r="N36" s="160"/>
      <c r="O36" s="160"/>
      <c r="P36" s="160"/>
      <c r="Q36" s="194" t="s">
        <v>83</v>
      </c>
      <c r="R36" s="160">
        <v>3</v>
      </c>
      <c r="S36" s="160">
        <v>2</v>
      </c>
      <c r="T36" s="160">
        <v>4</v>
      </c>
      <c r="U36" s="160"/>
      <c r="V36" s="160"/>
      <c r="W36" s="160"/>
      <c r="X36" s="160">
        <v>4</v>
      </c>
      <c r="Y36" s="142">
        <f t="shared" si="14"/>
        <v>12</v>
      </c>
      <c r="Z36" s="160"/>
      <c r="AA36" s="144" t="s">
        <v>118</v>
      </c>
      <c r="AB36" s="160"/>
      <c r="AC36" s="160"/>
      <c r="AD36" s="160"/>
      <c r="AE36" s="160"/>
      <c r="AF36" s="160"/>
      <c r="AG36" s="160"/>
      <c r="AH36" s="160"/>
      <c r="AI36" s="160"/>
      <c r="AJ36" s="160"/>
      <c r="AK36" s="160"/>
      <c r="AL36" s="160"/>
      <c r="AM36" s="160"/>
      <c r="AN36" s="160"/>
      <c r="AO36" s="179"/>
      <c r="AP36" s="180"/>
      <c r="AQ36" s="180"/>
      <c r="AR36" s="181"/>
      <c r="AS36" s="374"/>
      <c r="AT36" s="374"/>
      <c r="AU36" s="375"/>
      <c r="AV36" s="375"/>
      <c r="AW36" s="375"/>
      <c r="AX36" s="375"/>
      <c r="AY36" s="375"/>
      <c r="AZ36" s="375"/>
      <c r="BA36" s="375"/>
      <c r="BB36" s="375"/>
      <c r="BC36" s="375"/>
      <c r="BD36" s="375"/>
      <c r="BE36" s="375"/>
      <c r="BF36" s="375"/>
      <c r="BG36" s="375"/>
      <c r="BH36" s="375"/>
      <c r="BI36" s="375"/>
      <c r="BJ36" s="375"/>
      <c r="BK36" s="375"/>
      <c r="BL36" s="375"/>
      <c r="BM36" s="376"/>
      <c r="BN36" s="376"/>
      <c r="BO36" s="376"/>
      <c r="BP36" s="376"/>
      <c r="BQ36" s="376"/>
      <c r="BR36" s="376"/>
      <c r="BS36" s="376"/>
      <c r="BT36" s="376"/>
      <c r="BU36" s="376"/>
      <c r="BV36" s="376"/>
      <c r="BW36" s="376"/>
      <c r="BX36" s="376"/>
      <c r="BY36" s="376"/>
      <c r="BZ36" s="376"/>
      <c r="CA36" s="376"/>
      <c r="CB36" s="376"/>
      <c r="CC36" s="376"/>
      <c r="CD36" s="376"/>
      <c r="CE36" s="376"/>
      <c r="CF36" s="376"/>
      <c r="CG36" s="376"/>
      <c r="CH36" s="376"/>
      <c r="CI36" s="376"/>
      <c r="CJ36" s="376"/>
      <c r="CK36" s="376"/>
      <c r="CL36" s="376"/>
      <c r="CM36" s="376"/>
      <c r="CN36" s="376"/>
      <c r="CO36" s="376"/>
      <c r="CP36" s="376"/>
      <c r="CQ36" s="376"/>
      <c r="CR36" s="376"/>
      <c r="CS36" s="376"/>
      <c r="CT36" s="376"/>
      <c r="CU36" s="376"/>
      <c r="CV36" s="376"/>
      <c r="CW36" s="376"/>
      <c r="CX36" s="376"/>
      <c r="CY36" s="376"/>
      <c r="CZ36" s="376"/>
      <c r="DA36" s="376"/>
      <c r="DB36" s="376"/>
      <c r="DC36" s="376"/>
      <c r="DD36" s="376"/>
      <c r="DE36" s="376"/>
      <c r="DF36" s="376"/>
      <c r="DG36" s="376"/>
      <c r="DH36" s="376"/>
      <c r="DI36" s="376"/>
      <c r="DJ36" s="376"/>
      <c r="DK36" s="376"/>
      <c r="DL36" s="376"/>
      <c r="DM36" s="376"/>
      <c r="DN36" s="376"/>
      <c r="DO36" s="376"/>
      <c r="DP36" s="376"/>
      <c r="DQ36" s="376"/>
      <c r="DR36" s="376"/>
      <c r="DS36" s="376"/>
      <c r="DT36" s="376"/>
      <c r="DU36" s="376"/>
      <c r="DV36" s="376"/>
      <c r="DW36" s="376"/>
      <c r="DX36" s="376"/>
      <c r="DY36" s="376"/>
      <c r="DZ36" s="376"/>
      <c r="EA36" s="376"/>
      <c r="EB36" s="376"/>
      <c r="EC36" s="376"/>
      <c r="ED36" s="376"/>
      <c r="EE36" s="376"/>
      <c r="EF36" s="376"/>
      <c r="EG36" s="376"/>
      <c r="EH36" s="376"/>
      <c r="EI36" s="376"/>
      <c r="EJ36" s="376"/>
      <c r="EK36" s="376"/>
      <c r="EL36" s="376"/>
      <c r="EM36" s="376"/>
      <c r="EN36" s="376"/>
      <c r="EO36" s="376"/>
      <c r="EP36" s="376"/>
      <c r="EQ36" s="376"/>
      <c r="ER36" s="376"/>
      <c r="ES36" s="376"/>
      <c r="ET36" s="376"/>
      <c r="EU36" s="376"/>
      <c r="EV36" s="376"/>
      <c r="EW36" s="376"/>
      <c r="EX36" s="376"/>
      <c r="EY36" s="376"/>
      <c r="EZ36" s="376"/>
      <c r="FA36" s="376"/>
      <c r="FB36" s="376"/>
      <c r="FC36" s="376"/>
      <c r="FD36" s="376"/>
      <c r="FE36" s="376"/>
      <c r="FF36" s="376"/>
      <c r="FG36" s="376"/>
      <c r="FH36" s="376"/>
      <c r="FI36" s="376"/>
      <c r="FJ36" s="376"/>
      <c r="FK36" s="376"/>
      <c r="FL36" s="376"/>
      <c r="FM36" s="376"/>
      <c r="FN36" s="376"/>
      <c r="FO36" s="376"/>
      <c r="FP36" s="376"/>
      <c r="FQ36" s="376"/>
      <c r="FR36" s="376"/>
      <c r="FS36" s="376"/>
      <c r="FT36" s="376"/>
      <c r="FU36" s="376"/>
      <c r="FV36" s="376"/>
      <c r="FW36" s="376"/>
      <c r="FX36" s="376"/>
      <c r="FY36" s="376"/>
      <c r="FZ36" s="376"/>
      <c r="GA36" s="376"/>
      <c r="GB36" s="376"/>
      <c r="GC36" s="376"/>
      <c r="GD36" s="376"/>
      <c r="GE36" s="376"/>
      <c r="GF36" s="376"/>
      <c r="GG36" s="376"/>
      <c r="GH36" s="376"/>
      <c r="GI36" s="376"/>
      <c r="GJ36" s="376"/>
      <c r="GK36" s="376"/>
      <c r="GL36" s="376"/>
      <c r="GM36" s="376"/>
      <c r="GN36" s="376"/>
      <c r="GO36" s="376"/>
      <c r="GP36" s="376"/>
      <c r="GQ36" s="376"/>
      <c r="GR36" s="376"/>
      <c r="GS36" s="376"/>
      <c r="GT36" s="376"/>
      <c r="GU36" s="376"/>
      <c r="GV36" s="376"/>
      <c r="GW36" s="376"/>
      <c r="GX36" s="376"/>
      <c r="GY36" s="376"/>
      <c r="GZ36" s="376"/>
      <c r="HA36" s="376"/>
      <c r="HB36" s="376"/>
      <c r="HC36" s="376"/>
      <c r="HD36" s="376"/>
      <c r="HE36" s="376"/>
      <c r="HF36" s="376"/>
      <c r="HG36" s="376"/>
      <c r="HH36" s="376"/>
      <c r="HI36" s="376"/>
      <c r="HJ36" s="376"/>
      <c r="HK36" s="376"/>
      <c r="HL36" s="376"/>
      <c r="HM36" s="376"/>
      <c r="HN36" s="376"/>
      <c r="HO36" s="376"/>
      <c r="HP36" s="376"/>
      <c r="HQ36" s="376"/>
      <c r="HR36" s="376"/>
      <c r="HS36" s="376"/>
      <c r="HT36" s="376"/>
      <c r="HU36" s="376"/>
      <c r="HV36" s="376"/>
      <c r="HW36" s="376"/>
      <c r="HX36" s="376"/>
      <c r="HY36" s="376"/>
      <c r="HZ36" s="376"/>
      <c r="IA36" s="376"/>
      <c r="IB36" s="376"/>
      <c r="IC36" s="376"/>
      <c r="ID36" s="376"/>
      <c r="IE36" s="376"/>
      <c r="IF36" s="376"/>
      <c r="IG36" s="376"/>
      <c r="IH36" s="376"/>
      <c r="II36" s="376"/>
      <c r="IJ36" s="376"/>
      <c r="IK36" s="376"/>
      <c r="IL36" s="376"/>
      <c r="IM36" s="376"/>
      <c r="IN36" s="376"/>
      <c r="IO36" s="376"/>
      <c r="IP36" s="376"/>
      <c r="IQ36" s="376"/>
      <c r="IR36" s="376"/>
      <c r="IS36" s="376"/>
      <c r="IT36" s="376"/>
      <c r="IU36" s="376"/>
      <c r="IV36" s="376"/>
      <c r="IW36" s="376"/>
      <c r="IX36" s="376"/>
      <c r="IY36" s="376"/>
      <c r="IZ36" s="376"/>
      <c r="JA36" s="376"/>
      <c r="JB36" s="376"/>
      <c r="JC36" s="376"/>
      <c r="JD36" s="376"/>
      <c r="JE36" s="376"/>
      <c r="JF36" s="376"/>
      <c r="JG36" s="376"/>
      <c r="JH36" s="376"/>
      <c r="JI36" s="376"/>
      <c r="JJ36" s="376"/>
      <c r="JK36" s="376"/>
      <c r="JL36" s="376"/>
      <c r="JM36" s="376"/>
      <c r="JN36" s="376"/>
      <c r="JO36" s="376"/>
      <c r="JP36" s="376"/>
      <c r="JQ36" s="376"/>
      <c r="JR36" s="376"/>
      <c r="JS36" s="376"/>
      <c r="JT36" s="376"/>
      <c r="JU36" s="376"/>
      <c r="JV36" s="376"/>
      <c r="JW36" s="376"/>
      <c r="JX36" s="376"/>
      <c r="JY36" s="376"/>
      <c r="JZ36" s="376"/>
      <c r="KA36" s="376"/>
      <c r="KB36" s="376"/>
      <c r="KC36" s="376"/>
      <c r="KD36" s="376"/>
      <c r="KE36" s="376"/>
      <c r="KF36" s="376"/>
      <c r="KG36" s="376"/>
      <c r="KH36" s="376"/>
      <c r="KI36" s="376"/>
      <c r="KJ36" s="376"/>
      <c r="KK36" s="376"/>
      <c r="KL36" s="376"/>
      <c r="KM36" s="376"/>
      <c r="KN36" s="376"/>
      <c r="KO36" s="376"/>
      <c r="KP36" s="376"/>
      <c r="KQ36" s="376"/>
      <c r="KR36" s="376"/>
      <c r="KS36" s="376"/>
      <c r="KT36" s="376"/>
      <c r="KU36" s="376"/>
      <c r="KV36" s="376"/>
      <c r="KW36" s="376"/>
      <c r="KX36" s="376"/>
      <c r="KY36" s="376"/>
      <c r="KZ36" s="376"/>
      <c r="LA36" s="376"/>
      <c r="LB36" s="376"/>
      <c r="LC36" s="376"/>
      <c r="LD36" s="376"/>
      <c r="LE36" s="376"/>
      <c r="LF36" s="376"/>
      <c r="LG36" s="376"/>
      <c r="LH36" s="376"/>
      <c r="LI36" s="376"/>
      <c r="LJ36" s="376"/>
      <c r="LK36" s="376"/>
      <c r="LL36" s="376"/>
      <c r="LM36" s="376"/>
      <c r="LN36" s="376"/>
      <c r="LO36" s="376"/>
      <c r="LP36" s="376"/>
      <c r="LQ36" s="376"/>
      <c r="LR36" s="376"/>
      <c r="LS36" s="376"/>
      <c r="LT36" s="376"/>
      <c r="LU36" s="376"/>
      <c r="LV36" s="376"/>
      <c r="LW36" s="376"/>
      <c r="LX36" s="376"/>
      <c r="LY36" s="376"/>
      <c r="LZ36" s="376"/>
      <c r="MA36" s="376"/>
      <c r="MB36" s="376"/>
      <c r="MC36" s="376"/>
      <c r="MD36" s="376"/>
      <c r="ME36" s="376"/>
      <c r="MF36" s="376"/>
      <c r="MG36" s="376"/>
      <c r="MH36" s="376"/>
      <c r="MI36" s="376"/>
      <c r="MJ36" s="376"/>
      <c r="MK36" s="376"/>
      <c r="ML36" s="376"/>
      <c r="MM36" s="376"/>
      <c r="MN36" s="376"/>
      <c r="MO36" s="376"/>
      <c r="MP36" s="376"/>
      <c r="MQ36" s="376"/>
      <c r="MR36" s="376"/>
      <c r="MS36" s="376"/>
      <c r="MT36" s="376"/>
      <c r="MU36" s="376"/>
      <c r="MV36" s="376"/>
      <c r="MW36" s="376"/>
      <c r="MX36" s="376"/>
      <c r="MY36" s="376"/>
      <c r="MZ36" s="376"/>
      <c r="NA36" s="376"/>
      <c r="NB36" s="376"/>
      <c r="NC36" s="376"/>
      <c r="ND36" s="376"/>
      <c r="NE36" s="376"/>
      <c r="NF36" s="376"/>
      <c r="NG36" s="376"/>
      <c r="NH36" s="376"/>
      <c r="NI36" s="376"/>
      <c r="NJ36" s="376"/>
      <c r="NK36" s="376"/>
      <c r="NL36" s="376"/>
      <c r="NM36" s="376"/>
      <c r="NN36" s="376"/>
      <c r="NO36" s="376"/>
      <c r="NP36" s="376"/>
      <c r="NQ36" s="376"/>
      <c r="NR36" s="376"/>
      <c r="NS36" s="376"/>
      <c r="NT36" s="376"/>
      <c r="NU36" s="376"/>
      <c r="NV36" s="376"/>
      <c r="NW36" s="376"/>
      <c r="NX36" s="376"/>
      <c r="NY36" s="376"/>
      <c r="NZ36" s="376"/>
      <c r="OA36" s="376"/>
      <c r="OB36" s="376"/>
      <c r="OC36" s="376"/>
      <c r="OD36" s="376"/>
      <c r="OE36" s="376"/>
      <c r="OF36" s="376"/>
      <c r="OG36" s="376"/>
      <c r="OH36" s="376"/>
      <c r="OI36" s="376"/>
      <c r="OJ36" s="376"/>
      <c r="OK36" s="376"/>
      <c r="OL36" s="376"/>
      <c r="OM36" s="376"/>
      <c r="ON36" s="376"/>
      <c r="OO36" s="376"/>
      <c r="OP36" s="376"/>
      <c r="OQ36" s="376"/>
      <c r="OR36" s="376"/>
      <c r="OS36" s="376"/>
      <c r="OT36" s="376"/>
      <c r="OU36" s="376"/>
      <c r="OV36" s="376"/>
      <c r="OW36" s="376"/>
      <c r="OX36" s="376"/>
      <c r="OY36" s="376"/>
      <c r="OZ36" s="376"/>
      <c r="PA36" s="376"/>
      <c r="PB36" s="376"/>
      <c r="PC36" s="376"/>
      <c r="PD36" s="376"/>
      <c r="PE36" s="376"/>
      <c r="PF36" s="376"/>
      <c r="PG36" s="376"/>
      <c r="PH36" s="376"/>
      <c r="PI36" s="376"/>
      <c r="PJ36" s="376"/>
      <c r="PK36" s="376"/>
      <c r="PL36" s="376"/>
      <c r="PM36" s="376"/>
      <c r="PN36" s="376"/>
      <c r="PO36" s="376"/>
      <c r="PP36" s="376"/>
      <c r="PQ36" s="376"/>
      <c r="PR36" s="376"/>
      <c r="PS36" s="376"/>
      <c r="PT36" s="376"/>
      <c r="PU36" s="376"/>
      <c r="PV36" s="376"/>
      <c r="PW36" s="376"/>
      <c r="PX36" s="376"/>
      <c r="PY36" s="376"/>
      <c r="PZ36" s="376"/>
      <c r="QA36" s="376"/>
      <c r="QB36" s="376"/>
      <c r="QC36" s="376"/>
      <c r="QD36" s="376"/>
      <c r="QE36" s="376"/>
      <c r="QF36" s="376"/>
      <c r="QG36" s="376"/>
      <c r="QH36" s="376"/>
      <c r="QI36" s="376"/>
      <c r="QJ36" s="376"/>
      <c r="QK36" s="376"/>
      <c r="QL36" s="376"/>
      <c r="QM36" s="376"/>
      <c r="QN36" s="376"/>
      <c r="QO36" s="376"/>
      <c r="QP36" s="376"/>
      <c r="QQ36" s="376"/>
      <c r="QR36" s="376"/>
      <c r="QS36" s="376"/>
      <c r="QT36" s="376"/>
      <c r="QU36" s="376"/>
      <c r="QV36" s="376"/>
      <c r="QW36" s="376"/>
      <c r="QX36" s="376"/>
      <c r="QY36" s="376"/>
      <c r="QZ36" s="376"/>
      <c r="RA36" s="376"/>
      <c r="RB36" s="376"/>
      <c r="RC36" s="376"/>
      <c r="RD36" s="376"/>
      <c r="RE36" s="376"/>
      <c r="RF36" s="376"/>
      <c r="RG36" s="376"/>
      <c r="RH36" s="376"/>
      <c r="RI36" s="376"/>
      <c r="RJ36" s="376"/>
      <c r="RK36" s="376"/>
      <c r="RL36" s="376"/>
      <c r="RM36" s="376"/>
      <c r="RN36" s="376"/>
      <c r="RO36" s="376"/>
      <c r="RP36" s="376"/>
      <c r="RQ36" s="376"/>
      <c r="RR36" s="376"/>
      <c r="RS36" s="376"/>
      <c r="RT36" s="376"/>
      <c r="RU36" s="376"/>
      <c r="RV36" s="376"/>
      <c r="RW36" s="376"/>
      <c r="RX36" s="376"/>
      <c r="RY36" s="376"/>
      <c r="RZ36" s="376"/>
      <c r="SA36" s="376"/>
      <c r="SB36" s="376"/>
      <c r="SC36" s="376"/>
      <c r="SD36" s="376"/>
      <c r="SE36" s="376"/>
      <c r="SF36" s="376"/>
      <c r="SG36" s="376"/>
      <c r="SH36" s="376"/>
      <c r="SI36" s="376"/>
      <c r="SJ36" s="376"/>
      <c r="SK36" s="376"/>
      <c r="SL36" s="376"/>
      <c r="SM36" s="376"/>
      <c r="SN36" s="376"/>
      <c r="SO36" s="376"/>
      <c r="SP36" s="376"/>
      <c r="SQ36" s="376"/>
      <c r="SR36" s="376"/>
      <c r="SS36" s="376"/>
      <c r="ST36" s="376"/>
      <c r="SU36" s="376"/>
      <c r="SV36" s="376"/>
      <c r="SW36" s="376"/>
      <c r="SX36" s="376"/>
      <c r="SY36" s="376"/>
      <c r="SZ36" s="376"/>
      <c r="TA36" s="376"/>
      <c r="TB36" s="376"/>
      <c r="TC36" s="376"/>
      <c r="TD36" s="376"/>
      <c r="TE36" s="376"/>
      <c r="TF36" s="376"/>
      <c r="TG36" s="376"/>
      <c r="TH36" s="376"/>
      <c r="TI36" s="376"/>
      <c r="TJ36" s="376"/>
      <c r="TK36" s="376"/>
      <c r="TL36" s="376"/>
      <c r="TM36" s="376"/>
      <c r="TN36" s="376"/>
      <c r="TO36" s="376"/>
      <c r="TP36" s="376"/>
      <c r="TQ36" s="376"/>
      <c r="TR36" s="376"/>
      <c r="TS36" s="376"/>
      <c r="TT36" s="376"/>
      <c r="TU36" s="376"/>
      <c r="TV36" s="376"/>
      <c r="TW36" s="376"/>
      <c r="TX36" s="376"/>
      <c r="TY36" s="376"/>
      <c r="TZ36" s="376"/>
      <c r="UA36" s="376"/>
      <c r="UB36" s="376"/>
      <c r="UC36" s="376"/>
      <c r="UD36" s="376"/>
      <c r="UE36" s="376"/>
      <c r="UF36" s="376"/>
      <c r="UG36" s="376"/>
      <c r="UH36" s="376"/>
      <c r="UI36" s="376"/>
      <c r="UJ36" s="376"/>
      <c r="UK36" s="376"/>
      <c r="UL36" s="376"/>
      <c r="UM36" s="376"/>
      <c r="UN36" s="376"/>
      <c r="UO36" s="376"/>
      <c r="UP36" s="376"/>
      <c r="UQ36" s="376"/>
      <c r="UR36" s="376"/>
      <c r="US36" s="376"/>
      <c r="UT36" s="376"/>
      <c r="UU36" s="376"/>
      <c r="UV36" s="376"/>
      <c r="UW36" s="376"/>
      <c r="UX36" s="376"/>
      <c r="UY36" s="376"/>
      <c r="UZ36" s="376"/>
      <c r="VA36" s="376"/>
      <c r="VB36" s="376"/>
      <c r="VC36" s="376"/>
      <c r="VD36" s="376"/>
      <c r="VE36" s="376"/>
      <c r="VF36" s="376"/>
      <c r="VG36" s="376"/>
      <c r="VH36" s="376"/>
      <c r="VI36" s="376"/>
      <c r="VJ36" s="376"/>
      <c r="VK36" s="376"/>
      <c r="VL36" s="376"/>
      <c r="VM36" s="376"/>
      <c r="VN36" s="376"/>
      <c r="VO36" s="376"/>
      <c r="VP36" s="376"/>
      <c r="VQ36" s="376"/>
      <c r="VR36" s="376"/>
      <c r="VS36" s="376"/>
      <c r="VT36" s="376"/>
      <c r="VU36" s="376"/>
      <c r="VV36" s="376"/>
      <c r="VW36" s="376"/>
      <c r="VX36" s="376"/>
      <c r="VY36" s="376"/>
      <c r="VZ36" s="376"/>
      <c r="WA36" s="376"/>
      <c r="WB36" s="376"/>
      <c r="WC36" s="376"/>
      <c r="WD36" s="376"/>
      <c r="WE36" s="376"/>
      <c r="WF36" s="376"/>
      <c r="WG36" s="376"/>
      <c r="WH36" s="376"/>
      <c r="WI36" s="376"/>
      <c r="WJ36" s="376"/>
      <c r="WK36" s="376"/>
      <c r="WL36" s="376"/>
      <c r="WM36" s="376"/>
      <c r="WN36" s="376"/>
      <c r="WO36" s="376"/>
      <c r="WP36" s="376"/>
      <c r="WQ36" s="376"/>
      <c r="WR36" s="376"/>
      <c r="WS36" s="376"/>
      <c r="WT36" s="376"/>
      <c r="WU36" s="376"/>
      <c r="WV36" s="376"/>
      <c r="WW36" s="376"/>
      <c r="WX36" s="376"/>
      <c r="WY36" s="376"/>
      <c r="WZ36" s="376"/>
      <c r="XA36" s="376"/>
      <c r="XB36" s="376"/>
      <c r="XC36" s="376"/>
      <c r="XD36" s="376"/>
      <c r="XE36" s="376"/>
      <c r="XF36" s="376"/>
      <c r="XG36" s="376"/>
      <c r="XH36" s="376"/>
      <c r="XI36" s="376"/>
      <c r="XJ36" s="376"/>
      <c r="XK36" s="376"/>
      <c r="XL36" s="376"/>
      <c r="XM36" s="376"/>
      <c r="XN36" s="376"/>
      <c r="XO36" s="376"/>
      <c r="XP36" s="376"/>
      <c r="XQ36" s="376"/>
      <c r="XR36" s="376"/>
      <c r="XS36" s="376"/>
      <c r="XT36" s="376"/>
      <c r="XU36" s="376"/>
      <c r="XV36" s="376"/>
      <c r="XW36" s="376"/>
      <c r="XX36" s="376"/>
      <c r="XY36" s="376"/>
      <c r="XZ36" s="376"/>
      <c r="YA36" s="376"/>
      <c r="YB36" s="376"/>
      <c r="YC36" s="376"/>
      <c r="YD36" s="376"/>
      <c r="YE36" s="376"/>
      <c r="YF36" s="376"/>
      <c r="YG36" s="376"/>
      <c r="YH36" s="376"/>
      <c r="YI36" s="376"/>
      <c r="YJ36" s="376"/>
      <c r="YK36" s="376"/>
      <c r="YL36" s="376"/>
      <c r="YM36" s="376"/>
      <c r="YN36" s="376"/>
      <c r="YO36" s="376"/>
      <c r="YP36" s="376"/>
      <c r="YQ36" s="376"/>
      <c r="YR36" s="376"/>
      <c r="YS36" s="376"/>
      <c r="YT36" s="376"/>
      <c r="YU36" s="376"/>
      <c r="YV36" s="376"/>
      <c r="YW36" s="376"/>
      <c r="YX36" s="376"/>
      <c r="YY36" s="376"/>
      <c r="YZ36" s="376"/>
      <c r="ZA36" s="376"/>
      <c r="ZB36" s="376"/>
      <c r="ZC36" s="376"/>
      <c r="ZD36" s="376"/>
      <c r="ZE36" s="376"/>
      <c r="ZF36" s="376"/>
      <c r="ZG36" s="376"/>
      <c r="ZH36" s="376"/>
      <c r="ZI36" s="376"/>
      <c r="ZJ36" s="376"/>
      <c r="ZK36" s="376"/>
      <c r="ZL36" s="376"/>
      <c r="ZM36" s="376"/>
      <c r="ZN36" s="376"/>
      <c r="ZO36" s="376"/>
      <c r="ZP36" s="376"/>
      <c r="ZQ36" s="376"/>
      <c r="ZR36" s="376"/>
      <c r="ZS36" s="376"/>
      <c r="ZT36" s="376"/>
      <c r="ZU36" s="376"/>
      <c r="ZV36" s="376"/>
      <c r="ZW36" s="376"/>
      <c r="ZX36" s="376"/>
      <c r="ZY36" s="376"/>
      <c r="ZZ36" s="376"/>
      <c r="AAA36" s="376"/>
      <c r="AAB36" s="376"/>
      <c r="AAC36" s="376"/>
      <c r="AAD36" s="376"/>
      <c r="AAE36" s="376"/>
      <c r="AAF36" s="376"/>
      <c r="AAG36" s="376"/>
      <c r="AAH36" s="376"/>
      <c r="AAI36" s="376"/>
      <c r="AAJ36" s="376"/>
      <c r="AAK36" s="376"/>
      <c r="AAL36" s="376"/>
      <c r="AAM36" s="376"/>
      <c r="AAN36" s="376"/>
      <c r="AAO36" s="376"/>
      <c r="AAP36" s="376"/>
      <c r="AAQ36" s="376"/>
      <c r="AAR36" s="376"/>
      <c r="AAS36" s="376"/>
      <c r="AAT36" s="376"/>
      <c r="AAU36" s="376"/>
      <c r="AAV36" s="376"/>
      <c r="AAW36" s="376"/>
      <c r="AAX36" s="376"/>
      <c r="AAY36" s="376"/>
      <c r="AAZ36" s="376"/>
      <c r="ABA36" s="376"/>
      <c r="ABB36" s="376"/>
      <c r="ABC36" s="376"/>
      <c r="ABD36" s="376"/>
      <c r="ABE36" s="376"/>
      <c r="ABF36" s="376"/>
      <c r="ABG36" s="376"/>
      <c r="ABH36" s="376"/>
      <c r="ABI36" s="376"/>
      <c r="ABJ36" s="376"/>
      <c r="ABK36" s="376"/>
      <c r="ABL36" s="376"/>
      <c r="ABM36" s="376"/>
      <c r="ABN36" s="376"/>
      <c r="ABO36" s="376"/>
      <c r="ABP36" s="376"/>
      <c r="ABQ36" s="376"/>
      <c r="ABR36" s="376"/>
      <c r="ABS36" s="376"/>
      <c r="ABT36" s="376"/>
      <c r="ABU36" s="376"/>
      <c r="ABV36" s="376"/>
      <c r="ABW36" s="376"/>
      <c r="ABX36" s="376"/>
      <c r="ABY36" s="376"/>
      <c r="ABZ36" s="376"/>
      <c r="ACA36" s="376"/>
      <c r="ACB36" s="376"/>
      <c r="ACC36" s="376"/>
      <c r="ACD36" s="376"/>
      <c r="ACE36" s="376"/>
      <c r="ACF36" s="376"/>
      <c r="ACG36" s="376"/>
      <c r="ACH36" s="376"/>
      <c r="ACI36" s="376"/>
      <c r="ACJ36" s="376"/>
      <c r="ACK36" s="376"/>
      <c r="ACL36" s="376"/>
      <c r="ACM36" s="376"/>
      <c r="ACN36" s="376"/>
      <c r="ACO36" s="376"/>
      <c r="ACP36" s="376"/>
      <c r="ACQ36" s="376"/>
      <c r="ACR36" s="376"/>
      <c r="ACS36" s="376"/>
      <c r="ACT36" s="376"/>
      <c r="ACU36" s="376"/>
      <c r="ACV36" s="376"/>
      <c r="ACW36" s="376"/>
      <c r="ACX36" s="376"/>
      <c r="ACY36" s="376"/>
      <c r="ACZ36" s="376"/>
      <c r="ADA36" s="376"/>
      <c r="ADB36" s="376"/>
      <c r="ADC36" s="376"/>
      <c r="ADD36" s="376"/>
      <c r="ADE36" s="376"/>
      <c r="ADF36" s="376"/>
      <c r="ADG36" s="376"/>
      <c r="ADH36" s="376"/>
      <c r="ADI36" s="376"/>
      <c r="ADJ36" s="376"/>
      <c r="ADK36" s="376"/>
      <c r="ADL36" s="376"/>
      <c r="ADM36" s="376"/>
      <c r="ADN36" s="376"/>
      <c r="ADO36" s="376"/>
      <c r="ADP36" s="376"/>
      <c r="ADQ36" s="376"/>
      <c r="ADR36" s="376"/>
      <c r="ADS36" s="376"/>
      <c r="ADT36" s="376"/>
      <c r="ADU36" s="376"/>
      <c r="ADV36" s="376"/>
      <c r="ADW36" s="376"/>
      <c r="ADX36" s="376"/>
      <c r="ADY36" s="376"/>
      <c r="ADZ36" s="376"/>
      <c r="AEA36" s="376"/>
      <c r="AEB36" s="376"/>
      <c r="AEC36" s="376"/>
      <c r="AED36" s="376"/>
      <c r="AEE36" s="376"/>
      <c r="AEF36" s="376"/>
      <c r="AEG36" s="376"/>
      <c r="AEH36" s="376"/>
      <c r="AEI36" s="376"/>
      <c r="AEJ36" s="376"/>
      <c r="AEK36" s="376"/>
      <c r="AEL36" s="376"/>
      <c r="AEM36" s="376"/>
      <c r="AEN36" s="376"/>
      <c r="AEO36" s="376"/>
      <c r="AEP36" s="376"/>
      <c r="AEQ36" s="376"/>
      <c r="AER36" s="376"/>
      <c r="AES36" s="376"/>
      <c r="AET36" s="376"/>
      <c r="AEU36" s="376"/>
      <c r="AEV36" s="376"/>
      <c r="AEW36" s="376"/>
      <c r="AEX36" s="376"/>
      <c r="AEY36" s="376"/>
      <c r="AEZ36" s="376"/>
      <c r="AFA36" s="376"/>
      <c r="AFB36" s="376"/>
      <c r="AFC36" s="376"/>
      <c r="AFD36" s="376"/>
      <c r="AFE36" s="376"/>
      <c r="AFF36" s="376"/>
      <c r="AFG36" s="376"/>
      <c r="AFH36" s="376"/>
      <c r="AFI36" s="376"/>
      <c r="AFJ36" s="376"/>
      <c r="AFK36" s="376"/>
      <c r="AFL36" s="376"/>
      <c r="AFM36" s="376"/>
      <c r="AFN36" s="376"/>
      <c r="AFO36" s="376"/>
      <c r="AFP36" s="376"/>
      <c r="AFQ36" s="376"/>
      <c r="AFR36" s="376"/>
      <c r="AFS36" s="376"/>
      <c r="AFT36" s="376"/>
      <c r="AFU36" s="376"/>
      <c r="AFV36" s="376"/>
      <c r="AFW36" s="376"/>
      <c r="AFX36" s="376"/>
      <c r="AFY36" s="376"/>
      <c r="AFZ36" s="376"/>
      <c r="AGA36" s="376"/>
      <c r="AGB36" s="376"/>
      <c r="AGC36" s="376"/>
      <c r="AGD36" s="376"/>
      <c r="AGE36" s="376"/>
      <c r="AGF36" s="376"/>
      <c r="AGG36" s="376"/>
      <c r="AGH36" s="376"/>
      <c r="AGI36" s="376"/>
      <c r="AGJ36" s="376"/>
      <c r="AGK36" s="376"/>
      <c r="AGL36" s="376"/>
      <c r="AGM36" s="376"/>
      <c r="AGN36" s="376"/>
      <c r="AGO36" s="376"/>
      <c r="AGP36" s="376"/>
      <c r="AGQ36" s="376"/>
      <c r="AGR36" s="376"/>
      <c r="AGS36" s="376"/>
      <c r="AGT36" s="376"/>
      <c r="AGU36" s="376"/>
      <c r="AGV36" s="376"/>
      <c r="AGW36" s="376"/>
      <c r="AGX36" s="376"/>
      <c r="AGY36" s="376"/>
      <c r="AGZ36" s="376"/>
      <c r="AHA36" s="376"/>
      <c r="AHB36" s="376"/>
      <c r="AHC36" s="376"/>
      <c r="AHD36" s="376"/>
      <c r="AHE36" s="376"/>
      <c r="AHF36" s="376"/>
      <c r="AHG36" s="376"/>
      <c r="AHH36" s="376"/>
      <c r="AHI36" s="376"/>
      <c r="AHJ36" s="376"/>
      <c r="AHK36" s="376"/>
      <c r="AHL36" s="376"/>
      <c r="AHM36" s="376"/>
      <c r="AHN36" s="376"/>
      <c r="AHO36" s="376"/>
      <c r="AHP36" s="376"/>
      <c r="AHQ36" s="376"/>
      <c r="AHR36" s="376"/>
      <c r="AHS36" s="376"/>
      <c r="AHT36" s="376"/>
      <c r="AHU36" s="376"/>
      <c r="AHV36" s="376"/>
      <c r="AHW36" s="376"/>
      <c r="AHX36" s="376"/>
      <c r="AHY36" s="376"/>
      <c r="AHZ36" s="376"/>
      <c r="AIA36" s="376"/>
      <c r="AIB36" s="376"/>
      <c r="AIC36" s="376"/>
      <c r="AID36" s="376"/>
      <c r="AIE36" s="376"/>
      <c r="AIF36" s="376"/>
      <c r="AIG36" s="376"/>
      <c r="AIH36" s="376"/>
      <c r="AII36" s="376"/>
      <c r="AIJ36" s="376"/>
      <c r="AIK36" s="376"/>
      <c r="AIL36" s="376"/>
      <c r="AIM36" s="376"/>
      <c r="AIN36" s="376"/>
      <c r="AIO36" s="376"/>
      <c r="AIP36" s="376"/>
      <c r="AIQ36" s="376"/>
      <c r="AIR36" s="376"/>
      <c r="AIS36" s="376"/>
      <c r="AIT36" s="376"/>
      <c r="AIU36" s="376"/>
      <c r="AIV36" s="376"/>
      <c r="AIW36" s="376"/>
      <c r="AIX36" s="376"/>
      <c r="AIY36" s="376"/>
      <c r="AIZ36" s="376"/>
      <c r="AJA36" s="376"/>
      <c r="AJB36" s="376"/>
      <c r="AJC36" s="376"/>
      <c r="AJD36" s="376"/>
      <c r="AJE36" s="376"/>
      <c r="AJF36" s="376"/>
      <c r="AJG36" s="376"/>
      <c r="AJH36" s="376"/>
      <c r="AJI36" s="376"/>
      <c r="AJJ36" s="376"/>
      <c r="AJK36" s="376"/>
      <c r="AJL36" s="376"/>
      <c r="AJM36" s="376"/>
      <c r="AJN36" s="376"/>
      <c r="AJO36" s="376"/>
      <c r="AJP36" s="376"/>
      <c r="AJQ36" s="376"/>
      <c r="AJR36" s="376"/>
      <c r="AJS36" s="376"/>
    </row>
    <row r="37" spans="1:955" x14ac:dyDescent="0.2">
      <c r="B37" s="102"/>
      <c r="C37" s="101"/>
      <c r="D37" s="101"/>
      <c r="E37" s="101"/>
      <c r="F37" s="101"/>
      <c r="G37" s="101"/>
      <c r="H37" s="101"/>
      <c r="I37" s="101"/>
      <c r="J37" s="101"/>
      <c r="K37" s="101"/>
      <c r="L37" s="101"/>
      <c r="M37" s="101"/>
      <c r="N37" s="101"/>
      <c r="O37" s="101"/>
      <c r="P37" s="101"/>
      <c r="Q37" s="101"/>
      <c r="R37" s="101"/>
      <c r="S37" s="101"/>
      <c r="T37" s="101"/>
      <c r="U37" s="101"/>
      <c r="V37" s="69"/>
      <c r="W37" s="69"/>
      <c r="X37" s="69"/>
      <c r="Y37" s="71"/>
      <c r="Z37" s="69"/>
      <c r="AA37" s="71"/>
      <c r="AB37" s="69"/>
      <c r="AC37" s="69"/>
      <c r="AD37" s="69"/>
      <c r="AE37" s="69"/>
      <c r="AF37" s="69"/>
      <c r="AG37" s="69"/>
      <c r="AH37" s="69"/>
      <c r="AI37" s="69"/>
      <c r="AJ37" s="69"/>
      <c r="AK37" s="69"/>
      <c r="AL37" s="69"/>
      <c r="AM37" s="69"/>
      <c r="AN37" s="69"/>
      <c r="AO37" s="45"/>
      <c r="AP37" s="24"/>
      <c r="AQ37" s="24"/>
      <c r="AR37" s="44"/>
      <c r="AU37" s="19"/>
      <c r="AV37" s="19"/>
      <c r="AW37" s="19"/>
      <c r="AX37" s="19"/>
      <c r="AY37" s="19"/>
      <c r="AZ37" s="19"/>
      <c r="BA37" s="19"/>
      <c r="BB37" s="19"/>
    </row>
    <row r="38" spans="1:955" ht="114" customHeight="1" x14ac:dyDescent="0.2">
      <c r="B38" s="100" t="s">
        <v>195</v>
      </c>
      <c r="C38" s="80"/>
      <c r="D38" s="80"/>
      <c r="E38" s="80"/>
      <c r="F38" s="80"/>
      <c r="G38" s="80"/>
      <c r="H38" s="80" t="s">
        <v>138</v>
      </c>
      <c r="I38" s="80" t="s">
        <v>163</v>
      </c>
      <c r="J38" s="80" t="s">
        <v>164</v>
      </c>
      <c r="K38" s="80" t="s">
        <v>155</v>
      </c>
      <c r="L38" s="80" t="s">
        <v>64</v>
      </c>
      <c r="M38" s="80"/>
      <c r="N38" s="80"/>
      <c r="O38" s="80">
        <f t="shared" si="12"/>
        <v>0</v>
      </c>
      <c r="P38" s="80"/>
      <c r="Q38" s="80" t="s">
        <v>32</v>
      </c>
      <c r="R38" s="194">
        <v>1</v>
      </c>
      <c r="S38" s="80">
        <v>3</v>
      </c>
      <c r="T38" s="80">
        <v>3</v>
      </c>
      <c r="U38" s="80"/>
      <c r="V38" s="30"/>
      <c r="W38" s="30"/>
      <c r="X38" s="30">
        <f t="shared" si="13"/>
        <v>3</v>
      </c>
      <c r="Y38" s="34">
        <f t="shared" si="14"/>
        <v>3</v>
      </c>
      <c r="Z38" s="30"/>
      <c r="AA38" s="36" t="s">
        <v>118</v>
      </c>
      <c r="AB38" s="30" t="s">
        <v>46</v>
      </c>
      <c r="AC38" s="30" t="s">
        <v>46</v>
      </c>
      <c r="AD38" s="30" t="s">
        <v>147</v>
      </c>
      <c r="AE38" s="30"/>
      <c r="AF38" s="30"/>
      <c r="AG38" s="30"/>
      <c r="AH38" s="30" t="s">
        <v>79</v>
      </c>
      <c r="AI38" s="30"/>
      <c r="AJ38" s="30"/>
      <c r="AK38" s="30"/>
      <c r="AL38" s="30" t="s">
        <v>97</v>
      </c>
      <c r="AM38" s="30" t="s">
        <v>97</v>
      </c>
      <c r="AN38" s="30"/>
      <c r="AO38" s="45"/>
      <c r="AP38" s="24"/>
      <c r="AQ38" s="24"/>
      <c r="AR38" s="44"/>
      <c r="AU38" s="19"/>
      <c r="AV38" s="19"/>
      <c r="AW38" s="19"/>
      <c r="AX38" s="19"/>
      <c r="AY38" s="19"/>
      <c r="AZ38" s="19"/>
      <c r="BA38" s="19"/>
      <c r="BB38" s="19"/>
    </row>
    <row r="39" spans="1:955" s="182" customFormat="1" ht="48" x14ac:dyDescent="0.2">
      <c r="A39" s="178"/>
      <c r="B39" s="184" t="s">
        <v>196</v>
      </c>
      <c r="C39" s="220"/>
      <c r="D39" s="221"/>
      <c r="E39" s="222"/>
      <c r="F39" s="222"/>
      <c r="G39" s="135"/>
      <c r="H39" s="137" t="s">
        <v>192</v>
      </c>
      <c r="I39" s="138" t="s">
        <v>174</v>
      </c>
      <c r="J39" s="138" t="s">
        <v>151</v>
      </c>
      <c r="K39" s="137" t="s">
        <v>152</v>
      </c>
      <c r="L39" s="137" t="s">
        <v>64</v>
      </c>
      <c r="M39" s="140"/>
      <c r="N39" s="188"/>
      <c r="O39" s="189">
        <f t="shared" ref="O39" si="15">M39*N39</f>
        <v>0</v>
      </c>
      <c r="P39" s="188"/>
      <c r="Q39" s="219" t="s">
        <v>83</v>
      </c>
      <c r="R39" s="140">
        <v>1</v>
      </c>
      <c r="S39" s="141">
        <v>1</v>
      </c>
      <c r="T39" s="141">
        <v>3</v>
      </c>
      <c r="U39" s="141"/>
      <c r="V39" s="141"/>
      <c r="W39" s="141"/>
      <c r="X39" s="142">
        <f t="shared" ref="X39" si="16">MAX(S39:W39)</f>
        <v>3</v>
      </c>
      <c r="Y39" s="142">
        <f t="shared" ref="Y39:Y40" si="17">R39*X39</f>
        <v>3</v>
      </c>
      <c r="Z39" s="143"/>
      <c r="AA39" s="144" t="s">
        <v>118</v>
      </c>
      <c r="AB39" s="141" t="s">
        <v>46</v>
      </c>
      <c r="AC39" s="141" t="s">
        <v>46</v>
      </c>
      <c r="AD39" s="144" t="s">
        <v>172</v>
      </c>
      <c r="AE39" s="144"/>
      <c r="AF39" s="144"/>
      <c r="AG39" s="141"/>
      <c r="AH39" s="144" t="s">
        <v>79</v>
      </c>
      <c r="AI39" s="144"/>
      <c r="AJ39" s="144"/>
      <c r="AK39" s="195"/>
      <c r="AL39" s="141"/>
      <c r="AM39" s="141"/>
      <c r="AN39" s="329"/>
      <c r="AO39" s="330"/>
      <c r="AP39" s="331"/>
      <c r="AQ39" s="331"/>
      <c r="AR39" s="181"/>
      <c r="AS39" s="374"/>
      <c r="AT39" s="374"/>
      <c r="AU39" s="375"/>
      <c r="AV39" s="375"/>
      <c r="AW39" s="375"/>
      <c r="AX39" s="375"/>
      <c r="AY39" s="375"/>
      <c r="AZ39" s="375"/>
      <c r="BA39" s="375"/>
      <c r="BB39" s="375"/>
      <c r="BC39" s="375"/>
      <c r="BD39" s="375"/>
      <c r="BE39" s="375"/>
      <c r="BF39" s="375"/>
      <c r="BG39" s="375"/>
      <c r="BH39" s="375"/>
      <c r="BI39" s="375"/>
      <c r="BJ39" s="375"/>
      <c r="BK39" s="375"/>
      <c r="BL39" s="375"/>
      <c r="BM39" s="376"/>
      <c r="BN39" s="376"/>
      <c r="BO39" s="376"/>
      <c r="BP39" s="376"/>
      <c r="BQ39" s="376"/>
      <c r="BR39" s="376"/>
      <c r="BS39" s="376"/>
      <c r="BT39" s="376"/>
      <c r="BU39" s="376"/>
      <c r="BV39" s="376"/>
      <c r="BW39" s="376"/>
      <c r="BX39" s="376"/>
      <c r="BY39" s="376"/>
      <c r="BZ39" s="376"/>
      <c r="CA39" s="376"/>
      <c r="CB39" s="376"/>
      <c r="CC39" s="376"/>
      <c r="CD39" s="376"/>
      <c r="CE39" s="376"/>
      <c r="CF39" s="376"/>
      <c r="CG39" s="376"/>
      <c r="CH39" s="376"/>
      <c r="CI39" s="376"/>
      <c r="CJ39" s="376"/>
      <c r="CK39" s="376"/>
      <c r="CL39" s="376"/>
      <c r="CM39" s="376"/>
      <c r="CN39" s="376"/>
      <c r="CO39" s="376"/>
      <c r="CP39" s="376"/>
      <c r="CQ39" s="376"/>
      <c r="CR39" s="376"/>
      <c r="CS39" s="376"/>
      <c r="CT39" s="376"/>
      <c r="CU39" s="376"/>
      <c r="CV39" s="376"/>
      <c r="CW39" s="376"/>
      <c r="CX39" s="376"/>
      <c r="CY39" s="376"/>
      <c r="CZ39" s="376"/>
      <c r="DA39" s="376"/>
      <c r="DB39" s="376"/>
      <c r="DC39" s="376"/>
      <c r="DD39" s="376"/>
      <c r="DE39" s="376"/>
      <c r="DF39" s="376"/>
      <c r="DG39" s="376"/>
      <c r="DH39" s="376"/>
      <c r="DI39" s="376"/>
      <c r="DJ39" s="376"/>
      <c r="DK39" s="376"/>
      <c r="DL39" s="376"/>
      <c r="DM39" s="376"/>
      <c r="DN39" s="376"/>
      <c r="DO39" s="376"/>
      <c r="DP39" s="376"/>
      <c r="DQ39" s="376"/>
      <c r="DR39" s="376"/>
      <c r="DS39" s="376"/>
      <c r="DT39" s="376"/>
      <c r="DU39" s="376"/>
      <c r="DV39" s="376"/>
      <c r="DW39" s="376"/>
      <c r="DX39" s="376"/>
      <c r="DY39" s="376"/>
      <c r="DZ39" s="376"/>
      <c r="EA39" s="376"/>
      <c r="EB39" s="376"/>
      <c r="EC39" s="376"/>
      <c r="ED39" s="376"/>
      <c r="EE39" s="376"/>
      <c r="EF39" s="376"/>
      <c r="EG39" s="376"/>
      <c r="EH39" s="376"/>
      <c r="EI39" s="376"/>
      <c r="EJ39" s="376"/>
      <c r="EK39" s="376"/>
      <c r="EL39" s="376"/>
      <c r="EM39" s="376"/>
      <c r="EN39" s="376"/>
      <c r="EO39" s="376"/>
      <c r="EP39" s="376"/>
      <c r="EQ39" s="376"/>
      <c r="ER39" s="376"/>
      <c r="ES39" s="376"/>
      <c r="ET39" s="376"/>
      <c r="EU39" s="376"/>
      <c r="EV39" s="376"/>
      <c r="EW39" s="376"/>
      <c r="EX39" s="376"/>
      <c r="EY39" s="376"/>
      <c r="EZ39" s="376"/>
      <c r="FA39" s="376"/>
      <c r="FB39" s="376"/>
      <c r="FC39" s="376"/>
      <c r="FD39" s="376"/>
      <c r="FE39" s="376"/>
      <c r="FF39" s="376"/>
      <c r="FG39" s="376"/>
      <c r="FH39" s="376"/>
      <c r="FI39" s="376"/>
      <c r="FJ39" s="376"/>
      <c r="FK39" s="376"/>
      <c r="FL39" s="376"/>
      <c r="FM39" s="376"/>
      <c r="FN39" s="376"/>
      <c r="FO39" s="376"/>
      <c r="FP39" s="376"/>
      <c r="FQ39" s="376"/>
      <c r="FR39" s="376"/>
      <c r="FS39" s="376"/>
      <c r="FT39" s="376"/>
      <c r="FU39" s="376"/>
      <c r="FV39" s="376"/>
      <c r="FW39" s="376"/>
      <c r="FX39" s="376"/>
      <c r="FY39" s="376"/>
      <c r="FZ39" s="376"/>
      <c r="GA39" s="376"/>
      <c r="GB39" s="376"/>
      <c r="GC39" s="376"/>
      <c r="GD39" s="376"/>
      <c r="GE39" s="376"/>
      <c r="GF39" s="376"/>
      <c r="GG39" s="376"/>
      <c r="GH39" s="376"/>
      <c r="GI39" s="376"/>
      <c r="GJ39" s="376"/>
      <c r="GK39" s="376"/>
      <c r="GL39" s="376"/>
      <c r="GM39" s="376"/>
      <c r="GN39" s="376"/>
      <c r="GO39" s="376"/>
      <c r="GP39" s="376"/>
      <c r="GQ39" s="376"/>
      <c r="GR39" s="376"/>
      <c r="GS39" s="376"/>
      <c r="GT39" s="376"/>
      <c r="GU39" s="376"/>
      <c r="GV39" s="376"/>
      <c r="GW39" s="376"/>
      <c r="GX39" s="376"/>
      <c r="GY39" s="376"/>
      <c r="GZ39" s="376"/>
      <c r="HA39" s="376"/>
      <c r="HB39" s="376"/>
      <c r="HC39" s="376"/>
      <c r="HD39" s="376"/>
      <c r="HE39" s="376"/>
      <c r="HF39" s="376"/>
      <c r="HG39" s="376"/>
      <c r="HH39" s="376"/>
      <c r="HI39" s="376"/>
      <c r="HJ39" s="376"/>
      <c r="HK39" s="376"/>
      <c r="HL39" s="376"/>
      <c r="HM39" s="376"/>
      <c r="HN39" s="376"/>
      <c r="HO39" s="376"/>
      <c r="HP39" s="376"/>
      <c r="HQ39" s="376"/>
      <c r="HR39" s="376"/>
      <c r="HS39" s="376"/>
      <c r="HT39" s="376"/>
      <c r="HU39" s="376"/>
      <c r="HV39" s="376"/>
      <c r="HW39" s="376"/>
      <c r="HX39" s="376"/>
      <c r="HY39" s="376"/>
      <c r="HZ39" s="376"/>
      <c r="IA39" s="376"/>
      <c r="IB39" s="376"/>
      <c r="IC39" s="376"/>
      <c r="ID39" s="376"/>
      <c r="IE39" s="376"/>
      <c r="IF39" s="376"/>
      <c r="IG39" s="376"/>
      <c r="IH39" s="376"/>
      <c r="II39" s="376"/>
      <c r="IJ39" s="376"/>
      <c r="IK39" s="376"/>
      <c r="IL39" s="376"/>
      <c r="IM39" s="376"/>
      <c r="IN39" s="376"/>
      <c r="IO39" s="376"/>
      <c r="IP39" s="376"/>
      <c r="IQ39" s="376"/>
      <c r="IR39" s="376"/>
      <c r="IS39" s="376"/>
      <c r="IT39" s="376"/>
      <c r="IU39" s="376"/>
      <c r="IV39" s="376"/>
      <c r="IW39" s="376"/>
      <c r="IX39" s="376"/>
      <c r="IY39" s="376"/>
      <c r="IZ39" s="376"/>
      <c r="JA39" s="376"/>
      <c r="JB39" s="376"/>
      <c r="JC39" s="376"/>
      <c r="JD39" s="376"/>
      <c r="JE39" s="376"/>
      <c r="JF39" s="376"/>
      <c r="JG39" s="376"/>
      <c r="JH39" s="376"/>
      <c r="JI39" s="376"/>
      <c r="JJ39" s="376"/>
      <c r="JK39" s="376"/>
      <c r="JL39" s="376"/>
      <c r="JM39" s="376"/>
      <c r="JN39" s="376"/>
      <c r="JO39" s="376"/>
      <c r="JP39" s="376"/>
      <c r="JQ39" s="376"/>
      <c r="JR39" s="376"/>
      <c r="JS39" s="376"/>
      <c r="JT39" s="376"/>
      <c r="JU39" s="376"/>
      <c r="JV39" s="376"/>
      <c r="JW39" s="376"/>
      <c r="JX39" s="376"/>
      <c r="JY39" s="376"/>
      <c r="JZ39" s="376"/>
      <c r="KA39" s="376"/>
      <c r="KB39" s="376"/>
      <c r="KC39" s="376"/>
      <c r="KD39" s="376"/>
      <c r="KE39" s="376"/>
      <c r="KF39" s="376"/>
      <c r="KG39" s="376"/>
      <c r="KH39" s="376"/>
      <c r="KI39" s="376"/>
      <c r="KJ39" s="376"/>
      <c r="KK39" s="376"/>
      <c r="KL39" s="376"/>
      <c r="KM39" s="376"/>
      <c r="KN39" s="376"/>
      <c r="KO39" s="376"/>
      <c r="KP39" s="376"/>
      <c r="KQ39" s="376"/>
      <c r="KR39" s="376"/>
      <c r="KS39" s="376"/>
      <c r="KT39" s="376"/>
      <c r="KU39" s="376"/>
      <c r="KV39" s="376"/>
      <c r="KW39" s="376"/>
      <c r="KX39" s="376"/>
      <c r="KY39" s="376"/>
      <c r="KZ39" s="376"/>
      <c r="LA39" s="376"/>
      <c r="LB39" s="376"/>
      <c r="LC39" s="376"/>
      <c r="LD39" s="376"/>
      <c r="LE39" s="376"/>
      <c r="LF39" s="376"/>
      <c r="LG39" s="376"/>
      <c r="LH39" s="376"/>
      <c r="LI39" s="376"/>
      <c r="LJ39" s="376"/>
      <c r="LK39" s="376"/>
      <c r="LL39" s="376"/>
      <c r="LM39" s="376"/>
      <c r="LN39" s="376"/>
      <c r="LO39" s="376"/>
      <c r="LP39" s="376"/>
      <c r="LQ39" s="376"/>
      <c r="LR39" s="376"/>
      <c r="LS39" s="376"/>
      <c r="LT39" s="376"/>
      <c r="LU39" s="376"/>
      <c r="LV39" s="376"/>
      <c r="LW39" s="376"/>
      <c r="LX39" s="376"/>
      <c r="LY39" s="376"/>
      <c r="LZ39" s="376"/>
      <c r="MA39" s="376"/>
      <c r="MB39" s="376"/>
      <c r="MC39" s="376"/>
      <c r="MD39" s="376"/>
      <c r="ME39" s="376"/>
      <c r="MF39" s="376"/>
      <c r="MG39" s="376"/>
      <c r="MH39" s="376"/>
      <c r="MI39" s="376"/>
      <c r="MJ39" s="376"/>
      <c r="MK39" s="376"/>
      <c r="ML39" s="376"/>
      <c r="MM39" s="376"/>
      <c r="MN39" s="376"/>
      <c r="MO39" s="376"/>
      <c r="MP39" s="376"/>
      <c r="MQ39" s="376"/>
      <c r="MR39" s="376"/>
      <c r="MS39" s="376"/>
      <c r="MT39" s="376"/>
      <c r="MU39" s="376"/>
      <c r="MV39" s="376"/>
      <c r="MW39" s="376"/>
      <c r="MX39" s="376"/>
      <c r="MY39" s="376"/>
      <c r="MZ39" s="376"/>
      <c r="NA39" s="376"/>
      <c r="NB39" s="376"/>
      <c r="NC39" s="376"/>
      <c r="ND39" s="376"/>
      <c r="NE39" s="376"/>
      <c r="NF39" s="376"/>
      <c r="NG39" s="376"/>
      <c r="NH39" s="376"/>
      <c r="NI39" s="376"/>
      <c r="NJ39" s="376"/>
      <c r="NK39" s="376"/>
      <c r="NL39" s="376"/>
      <c r="NM39" s="376"/>
      <c r="NN39" s="376"/>
      <c r="NO39" s="376"/>
      <c r="NP39" s="376"/>
      <c r="NQ39" s="376"/>
      <c r="NR39" s="376"/>
      <c r="NS39" s="376"/>
      <c r="NT39" s="376"/>
      <c r="NU39" s="376"/>
      <c r="NV39" s="376"/>
      <c r="NW39" s="376"/>
      <c r="NX39" s="376"/>
      <c r="NY39" s="376"/>
      <c r="NZ39" s="376"/>
      <c r="OA39" s="376"/>
      <c r="OB39" s="376"/>
      <c r="OC39" s="376"/>
      <c r="OD39" s="376"/>
      <c r="OE39" s="376"/>
      <c r="OF39" s="376"/>
      <c r="OG39" s="376"/>
      <c r="OH39" s="376"/>
      <c r="OI39" s="376"/>
      <c r="OJ39" s="376"/>
      <c r="OK39" s="376"/>
      <c r="OL39" s="376"/>
      <c r="OM39" s="376"/>
      <c r="ON39" s="376"/>
      <c r="OO39" s="376"/>
      <c r="OP39" s="376"/>
      <c r="OQ39" s="376"/>
      <c r="OR39" s="376"/>
      <c r="OS39" s="376"/>
      <c r="OT39" s="376"/>
      <c r="OU39" s="376"/>
      <c r="OV39" s="376"/>
      <c r="OW39" s="376"/>
      <c r="OX39" s="376"/>
      <c r="OY39" s="376"/>
      <c r="OZ39" s="376"/>
      <c r="PA39" s="376"/>
      <c r="PB39" s="376"/>
      <c r="PC39" s="376"/>
      <c r="PD39" s="376"/>
      <c r="PE39" s="376"/>
      <c r="PF39" s="376"/>
      <c r="PG39" s="376"/>
      <c r="PH39" s="376"/>
      <c r="PI39" s="376"/>
      <c r="PJ39" s="376"/>
      <c r="PK39" s="376"/>
      <c r="PL39" s="376"/>
      <c r="PM39" s="376"/>
      <c r="PN39" s="376"/>
      <c r="PO39" s="376"/>
      <c r="PP39" s="376"/>
      <c r="PQ39" s="376"/>
      <c r="PR39" s="376"/>
      <c r="PS39" s="376"/>
      <c r="PT39" s="376"/>
      <c r="PU39" s="376"/>
      <c r="PV39" s="376"/>
      <c r="PW39" s="376"/>
      <c r="PX39" s="376"/>
      <c r="PY39" s="376"/>
      <c r="PZ39" s="376"/>
      <c r="QA39" s="376"/>
      <c r="QB39" s="376"/>
      <c r="QC39" s="376"/>
      <c r="QD39" s="376"/>
      <c r="QE39" s="376"/>
      <c r="QF39" s="376"/>
      <c r="QG39" s="376"/>
      <c r="QH39" s="376"/>
      <c r="QI39" s="376"/>
      <c r="QJ39" s="376"/>
      <c r="QK39" s="376"/>
      <c r="QL39" s="376"/>
      <c r="QM39" s="376"/>
      <c r="QN39" s="376"/>
      <c r="QO39" s="376"/>
      <c r="QP39" s="376"/>
      <c r="QQ39" s="376"/>
      <c r="QR39" s="376"/>
      <c r="QS39" s="376"/>
      <c r="QT39" s="376"/>
      <c r="QU39" s="376"/>
      <c r="QV39" s="376"/>
      <c r="QW39" s="376"/>
      <c r="QX39" s="376"/>
      <c r="QY39" s="376"/>
      <c r="QZ39" s="376"/>
      <c r="RA39" s="376"/>
      <c r="RB39" s="376"/>
      <c r="RC39" s="376"/>
      <c r="RD39" s="376"/>
      <c r="RE39" s="376"/>
      <c r="RF39" s="376"/>
      <c r="RG39" s="376"/>
      <c r="RH39" s="376"/>
      <c r="RI39" s="376"/>
      <c r="RJ39" s="376"/>
      <c r="RK39" s="376"/>
      <c r="RL39" s="376"/>
      <c r="RM39" s="376"/>
      <c r="RN39" s="376"/>
      <c r="RO39" s="376"/>
      <c r="RP39" s="376"/>
      <c r="RQ39" s="376"/>
      <c r="RR39" s="376"/>
      <c r="RS39" s="376"/>
      <c r="RT39" s="376"/>
      <c r="RU39" s="376"/>
      <c r="RV39" s="376"/>
      <c r="RW39" s="376"/>
      <c r="RX39" s="376"/>
      <c r="RY39" s="376"/>
      <c r="RZ39" s="376"/>
      <c r="SA39" s="376"/>
      <c r="SB39" s="376"/>
      <c r="SC39" s="376"/>
      <c r="SD39" s="376"/>
      <c r="SE39" s="376"/>
      <c r="SF39" s="376"/>
      <c r="SG39" s="376"/>
      <c r="SH39" s="376"/>
      <c r="SI39" s="376"/>
      <c r="SJ39" s="376"/>
      <c r="SK39" s="376"/>
      <c r="SL39" s="376"/>
      <c r="SM39" s="376"/>
      <c r="SN39" s="376"/>
      <c r="SO39" s="376"/>
      <c r="SP39" s="376"/>
      <c r="SQ39" s="376"/>
      <c r="SR39" s="376"/>
      <c r="SS39" s="376"/>
      <c r="ST39" s="376"/>
      <c r="SU39" s="376"/>
      <c r="SV39" s="376"/>
      <c r="SW39" s="376"/>
      <c r="SX39" s="376"/>
      <c r="SY39" s="376"/>
      <c r="SZ39" s="376"/>
      <c r="TA39" s="376"/>
      <c r="TB39" s="376"/>
      <c r="TC39" s="376"/>
      <c r="TD39" s="376"/>
      <c r="TE39" s="376"/>
      <c r="TF39" s="376"/>
      <c r="TG39" s="376"/>
      <c r="TH39" s="376"/>
      <c r="TI39" s="376"/>
      <c r="TJ39" s="376"/>
      <c r="TK39" s="376"/>
      <c r="TL39" s="376"/>
      <c r="TM39" s="376"/>
      <c r="TN39" s="376"/>
      <c r="TO39" s="376"/>
      <c r="TP39" s="376"/>
      <c r="TQ39" s="376"/>
      <c r="TR39" s="376"/>
      <c r="TS39" s="376"/>
      <c r="TT39" s="376"/>
      <c r="TU39" s="376"/>
      <c r="TV39" s="376"/>
      <c r="TW39" s="376"/>
      <c r="TX39" s="376"/>
      <c r="TY39" s="376"/>
      <c r="TZ39" s="376"/>
      <c r="UA39" s="376"/>
      <c r="UB39" s="376"/>
      <c r="UC39" s="376"/>
      <c r="UD39" s="376"/>
      <c r="UE39" s="376"/>
      <c r="UF39" s="376"/>
      <c r="UG39" s="376"/>
      <c r="UH39" s="376"/>
      <c r="UI39" s="376"/>
      <c r="UJ39" s="376"/>
      <c r="UK39" s="376"/>
      <c r="UL39" s="376"/>
      <c r="UM39" s="376"/>
      <c r="UN39" s="376"/>
      <c r="UO39" s="376"/>
      <c r="UP39" s="376"/>
      <c r="UQ39" s="376"/>
      <c r="UR39" s="376"/>
      <c r="US39" s="376"/>
      <c r="UT39" s="376"/>
      <c r="UU39" s="376"/>
      <c r="UV39" s="376"/>
      <c r="UW39" s="376"/>
      <c r="UX39" s="376"/>
      <c r="UY39" s="376"/>
      <c r="UZ39" s="376"/>
      <c r="VA39" s="376"/>
      <c r="VB39" s="376"/>
      <c r="VC39" s="376"/>
      <c r="VD39" s="376"/>
      <c r="VE39" s="376"/>
      <c r="VF39" s="376"/>
      <c r="VG39" s="376"/>
      <c r="VH39" s="376"/>
      <c r="VI39" s="376"/>
      <c r="VJ39" s="376"/>
      <c r="VK39" s="376"/>
      <c r="VL39" s="376"/>
      <c r="VM39" s="376"/>
      <c r="VN39" s="376"/>
      <c r="VO39" s="376"/>
      <c r="VP39" s="376"/>
      <c r="VQ39" s="376"/>
      <c r="VR39" s="376"/>
      <c r="VS39" s="376"/>
      <c r="VT39" s="376"/>
      <c r="VU39" s="376"/>
      <c r="VV39" s="376"/>
      <c r="VW39" s="376"/>
      <c r="VX39" s="376"/>
      <c r="VY39" s="376"/>
      <c r="VZ39" s="376"/>
      <c r="WA39" s="376"/>
      <c r="WB39" s="376"/>
      <c r="WC39" s="376"/>
      <c r="WD39" s="376"/>
      <c r="WE39" s="376"/>
      <c r="WF39" s="376"/>
      <c r="WG39" s="376"/>
      <c r="WH39" s="376"/>
      <c r="WI39" s="376"/>
      <c r="WJ39" s="376"/>
      <c r="WK39" s="376"/>
      <c r="WL39" s="376"/>
      <c r="WM39" s="376"/>
      <c r="WN39" s="376"/>
      <c r="WO39" s="376"/>
      <c r="WP39" s="376"/>
      <c r="WQ39" s="376"/>
      <c r="WR39" s="376"/>
      <c r="WS39" s="376"/>
      <c r="WT39" s="376"/>
      <c r="WU39" s="376"/>
      <c r="WV39" s="376"/>
      <c r="WW39" s="376"/>
      <c r="WX39" s="376"/>
      <c r="WY39" s="376"/>
      <c r="WZ39" s="376"/>
      <c r="XA39" s="376"/>
      <c r="XB39" s="376"/>
      <c r="XC39" s="376"/>
      <c r="XD39" s="376"/>
      <c r="XE39" s="376"/>
      <c r="XF39" s="376"/>
      <c r="XG39" s="376"/>
      <c r="XH39" s="376"/>
      <c r="XI39" s="376"/>
      <c r="XJ39" s="376"/>
      <c r="XK39" s="376"/>
      <c r="XL39" s="376"/>
      <c r="XM39" s="376"/>
      <c r="XN39" s="376"/>
      <c r="XO39" s="376"/>
      <c r="XP39" s="376"/>
      <c r="XQ39" s="376"/>
      <c r="XR39" s="376"/>
      <c r="XS39" s="376"/>
      <c r="XT39" s="376"/>
      <c r="XU39" s="376"/>
      <c r="XV39" s="376"/>
      <c r="XW39" s="376"/>
      <c r="XX39" s="376"/>
      <c r="XY39" s="376"/>
      <c r="XZ39" s="376"/>
      <c r="YA39" s="376"/>
      <c r="YB39" s="376"/>
      <c r="YC39" s="376"/>
      <c r="YD39" s="376"/>
      <c r="YE39" s="376"/>
      <c r="YF39" s="376"/>
      <c r="YG39" s="376"/>
      <c r="YH39" s="376"/>
      <c r="YI39" s="376"/>
      <c r="YJ39" s="376"/>
      <c r="YK39" s="376"/>
      <c r="YL39" s="376"/>
      <c r="YM39" s="376"/>
      <c r="YN39" s="376"/>
      <c r="YO39" s="376"/>
      <c r="YP39" s="376"/>
      <c r="YQ39" s="376"/>
      <c r="YR39" s="376"/>
      <c r="YS39" s="376"/>
      <c r="YT39" s="376"/>
      <c r="YU39" s="376"/>
      <c r="YV39" s="376"/>
      <c r="YW39" s="376"/>
      <c r="YX39" s="376"/>
      <c r="YY39" s="376"/>
      <c r="YZ39" s="376"/>
      <c r="ZA39" s="376"/>
      <c r="ZB39" s="376"/>
      <c r="ZC39" s="376"/>
      <c r="ZD39" s="376"/>
      <c r="ZE39" s="376"/>
      <c r="ZF39" s="376"/>
      <c r="ZG39" s="376"/>
      <c r="ZH39" s="376"/>
      <c r="ZI39" s="376"/>
      <c r="ZJ39" s="376"/>
      <c r="ZK39" s="376"/>
      <c r="ZL39" s="376"/>
      <c r="ZM39" s="376"/>
      <c r="ZN39" s="376"/>
      <c r="ZO39" s="376"/>
      <c r="ZP39" s="376"/>
      <c r="ZQ39" s="376"/>
      <c r="ZR39" s="376"/>
      <c r="ZS39" s="376"/>
      <c r="ZT39" s="376"/>
      <c r="ZU39" s="376"/>
      <c r="ZV39" s="376"/>
      <c r="ZW39" s="376"/>
      <c r="ZX39" s="376"/>
      <c r="ZY39" s="376"/>
      <c r="ZZ39" s="376"/>
      <c r="AAA39" s="376"/>
      <c r="AAB39" s="376"/>
      <c r="AAC39" s="376"/>
      <c r="AAD39" s="376"/>
      <c r="AAE39" s="376"/>
      <c r="AAF39" s="376"/>
      <c r="AAG39" s="376"/>
      <c r="AAH39" s="376"/>
      <c r="AAI39" s="376"/>
      <c r="AAJ39" s="376"/>
      <c r="AAK39" s="376"/>
      <c r="AAL39" s="376"/>
      <c r="AAM39" s="376"/>
      <c r="AAN39" s="376"/>
      <c r="AAO39" s="376"/>
      <c r="AAP39" s="376"/>
      <c r="AAQ39" s="376"/>
      <c r="AAR39" s="376"/>
      <c r="AAS39" s="376"/>
      <c r="AAT39" s="376"/>
      <c r="AAU39" s="376"/>
      <c r="AAV39" s="376"/>
      <c r="AAW39" s="376"/>
      <c r="AAX39" s="376"/>
      <c r="AAY39" s="376"/>
      <c r="AAZ39" s="376"/>
      <c r="ABA39" s="376"/>
      <c r="ABB39" s="376"/>
      <c r="ABC39" s="376"/>
      <c r="ABD39" s="376"/>
      <c r="ABE39" s="376"/>
      <c r="ABF39" s="376"/>
      <c r="ABG39" s="376"/>
      <c r="ABH39" s="376"/>
      <c r="ABI39" s="376"/>
      <c r="ABJ39" s="376"/>
      <c r="ABK39" s="376"/>
      <c r="ABL39" s="376"/>
      <c r="ABM39" s="376"/>
      <c r="ABN39" s="376"/>
      <c r="ABO39" s="376"/>
      <c r="ABP39" s="376"/>
      <c r="ABQ39" s="376"/>
      <c r="ABR39" s="376"/>
      <c r="ABS39" s="376"/>
      <c r="ABT39" s="376"/>
      <c r="ABU39" s="376"/>
      <c r="ABV39" s="376"/>
      <c r="ABW39" s="376"/>
      <c r="ABX39" s="376"/>
      <c r="ABY39" s="376"/>
      <c r="ABZ39" s="376"/>
      <c r="ACA39" s="376"/>
      <c r="ACB39" s="376"/>
      <c r="ACC39" s="376"/>
      <c r="ACD39" s="376"/>
      <c r="ACE39" s="376"/>
      <c r="ACF39" s="376"/>
      <c r="ACG39" s="376"/>
      <c r="ACH39" s="376"/>
      <c r="ACI39" s="376"/>
      <c r="ACJ39" s="376"/>
      <c r="ACK39" s="376"/>
      <c r="ACL39" s="376"/>
      <c r="ACM39" s="376"/>
      <c r="ACN39" s="376"/>
      <c r="ACO39" s="376"/>
      <c r="ACP39" s="376"/>
      <c r="ACQ39" s="376"/>
      <c r="ACR39" s="376"/>
      <c r="ACS39" s="376"/>
      <c r="ACT39" s="376"/>
      <c r="ACU39" s="376"/>
      <c r="ACV39" s="376"/>
      <c r="ACW39" s="376"/>
      <c r="ACX39" s="376"/>
      <c r="ACY39" s="376"/>
      <c r="ACZ39" s="376"/>
      <c r="ADA39" s="376"/>
      <c r="ADB39" s="376"/>
      <c r="ADC39" s="376"/>
      <c r="ADD39" s="376"/>
      <c r="ADE39" s="376"/>
      <c r="ADF39" s="376"/>
      <c r="ADG39" s="376"/>
      <c r="ADH39" s="376"/>
      <c r="ADI39" s="376"/>
      <c r="ADJ39" s="376"/>
      <c r="ADK39" s="376"/>
      <c r="ADL39" s="376"/>
      <c r="ADM39" s="376"/>
      <c r="ADN39" s="376"/>
      <c r="ADO39" s="376"/>
      <c r="ADP39" s="376"/>
      <c r="ADQ39" s="376"/>
      <c r="ADR39" s="376"/>
      <c r="ADS39" s="376"/>
      <c r="ADT39" s="376"/>
      <c r="ADU39" s="376"/>
      <c r="ADV39" s="376"/>
      <c r="ADW39" s="376"/>
      <c r="ADX39" s="376"/>
      <c r="ADY39" s="376"/>
      <c r="ADZ39" s="376"/>
      <c r="AEA39" s="376"/>
      <c r="AEB39" s="376"/>
      <c r="AEC39" s="376"/>
      <c r="AED39" s="376"/>
      <c r="AEE39" s="376"/>
      <c r="AEF39" s="376"/>
      <c r="AEG39" s="376"/>
      <c r="AEH39" s="376"/>
      <c r="AEI39" s="376"/>
      <c r="AEJ39" s="376"/>
      <c r="AEK39" s="376"/>
      <c r="AEL39" s="376"/>
      <c r="AEM39" s="376"/>
      <c r="AEN39" s="376"/>
      <c r="AEO39" s="376"/>
      <c r="AEP39" s="376"/>
      <c r="AEQ39" s="376"/>
      <c r="AER39" s="376"/>
      <c r="AES39" s="376"/>
      <c r="AET39" s="376"/>
      <c r="AEU39" s="376"/>
      <c r="AEV39" s="376"/>
      <c r="AEW39" s="376"/>
      <c r="AEX39" s="376"/>
      <c r="AEY39" s="376"/>
      <c r="AEZ39" s="376"/>
      <c r="AFA39" s="376"/>
      <c r="AFB39" s="376"/>
      <c r="AFC39" s="376"/>
      <c r="AFD39" s="376"/>
      <c r="AFE39" s="376"/>
      <c r="AFF39" s="376"/>
      <c r="AFG39" s="376"/>
      <c r="AFH39" s="376"/>
      <c r="AFI39" s="376"/>
      <c r="AFJ39" s="376"/>
      <c r="AFK39" s="376"/>
      <c r="AFL39" s="376"/>
      <c r="AFM39" s="376"/>
      <c r="AFN39" s="376"/>
      <c r="AFO39" s="376"/>
      <c r="AFP39" s="376"/>
      <c r="AFQ39" s="376"/>
      <c r="AFR39" s="376"/>
      <c r="AFS39" s="376"/>
      <c r="AFT39" s="376"/>
      <c r="AFU39" s="376"/>
      <c r="AFV39" s="376"/>
      <c r="AFW39" s="376"/>
      <c r="AFX39" s="376"/>
      <c r="AFY39" s="376"/>
      <c r="AFZ39" s="376"/>
      <c r="AGA39" s="376"/>
      <c r="AGB39" s="376"/>
      <c r="AGC39" s="376"/>
      <c r="AGD39" s="376"/>
      <c r="AGE39" s="376"/>
      <c r="AGF39" s="376"/>
      <c r="AGG39" s="376"/>
      <c r="AGH39" s="376"/>
      <c r="AGI39" s="376"/>
      <c r="AGJ39" s="376"/>
      <c r="AGK39" s="376"/>
      <c r="AGL39" s="376"/>
      <c r="AGM39" s="376"/>
      <c r="AGN39" s="376"/>
      <c r="AGO39" s="376"/>
      <c r="AGP39" s="376"/>
      <c r="AGQ39" s="376"/>
      <c r="AGR39" s="376"/>
      <c r="AGS39" s="376"/>
      <c r="AGT39" s="376"/>
      <c r="AGU39" s="376"/>
      <c r="AGV39" s="376"/>
      <c r="AGW39" s="376"/>
      <c r="AGX39" s="376"/>
      <c r="AGY39" s="376"/>
      <c r="AGZ39" s="376"/>
      <c r="AHA39" s="376"/>
      <c r="AHB39" s="376"/>
      <c r="AHC39" s="376"/>
      <c r="AHD39" s="376"/>
      <c r="AHE39" s="376"/>
      <c r="AHF39" s="376"/>
      <c r="AHG39" s="376"/>
      <c r="AHH39" s="376"/>
      <c r="AHI39" s="376"/>
      <c r="AHJ39" s="376"/>
      <c r="AHK39" s="376"/>
      <c r="AHL39" s="376"/>
      <c r="AHM39" s="376"/>
      <c r="AHN39" s="376"/>
      <c r="AHO39" s="376"/>
      <c r="AHP39" s="376"/>
      <c r="AHQ39" s="376"/>
      <c r="AHR39" s="376"/>
      <c r="AHS39" s="376"/>
      <c r="AHT39" s="376"/>
      <c r="AHU39" s="376"/>
      <c r="AHV39" s="376"/>
      <c r="AHW39" s="376"/>
      <c r="AHX39" s="376"/>
      <c r="AHY39" s="376"/>
      <c r="AHZ39" s="376"/>
      <c r="AIA39" s="376"/>
      <c r="AIB39" s="376"/>
      <c r="AIC39" s="376"/>
      <c r="AID39" s="376"/>
      <c r="AIE39" s="376"/>
      <c r="AIF39" s="376"/>
      <c r="AIG39" s="376"/>
      <c r="AIH39" s="376"/>
      <c r="AII39" s="376"/>
      <c r="AIJ39" s="376"/>
      <c r="AIK39" s="376"/>
      <c r="AIL39" s="376"/>
      <c r="AIM39" s="376"/>
      <c r="AIN39" s="376"/>
      <c r="AIO39" s="376"/>
      <c r="AIP39" s="376"/>
      <c r="AIQ39" s="376"/>
      <c r="AIR39" s="376"/>
      <c r="AIS39" s="376"/>
      <c r="AIT39" s="376"/>
      <c r="AIU39" s="376"/>
      <c r="AIV39" s="376"/>
      <c r="AIW39" s="376"/>
      <c r="AIX39" s="376"/>
      <c r="AIY39" s="376"/>
      <c r="AIZ39" s="376"/>
      <c r="AJA39" s="376"/>
      <c r="AJB39" s="376"/>
      <c r="AJC39" s="376"/>
      <c r="AJD39" s="376"/>
      <c r="AJE39" s="376"/>
      <c r="AJF39" s="376"/>
      <c r="AJG39" s="376"/>
      <c r="AJH39" s="376"/>
      <c r="AJI39" s="376"/>
      <c r="AJJ39" s="376"/>
      <c r="AJK39" s="376"/>
      <c r="AJL39" s="376"/>
      <c r="AJM39" s="376"/>
      <c r="AJN39" s="376"/>
      <c r="AJO39" s="376"/>
      <c r="AJP39" s="376"/>
      <c r="AJQ39" s="376"/>
      <c r="AJR39" s="376"/>
      <c r="AJS39" s="376"/>
    </row>
    <row r="40" spans="1:955" ht="96" x14ac:dyDescent="0.2">
      <c r="B40" s="100" t="s">
        <v>211</v>
      </c>
      <c r="C40" s="80"/>
      <c r="D40" s="80"/>
      <c r="E40" s="80"/>
      <c r="F40" s="80"/>
      <c r="G40" s="80"/>
      <c r="H40" s="80" t="s">
        <v>138</v>
      </c>
      <c r="I40" s="80" t="s">
        <v>253</v>
      </c>
      <c r="J40" s="80" t="s">
        <v>209</v>
      </c>
      <c r="K40" s="80" t="s">
        <v>210</v>
      </c>
      <c r="L40" s="80" t="s">
        <v>66</v>
      </c>
      <c r="M40" s="80"/>
      <c r="N40" s="80"/>
      <c r="O40" s="80"/>
      <c r="P40" s="80"/>
      <c r="Q40" s="80" t="s">
        <v>32</v>
      </c>
      <c r="R40" s="80">
        <v>2</v>
      </c>
      <c r="S40" s="80">
        <v>3</v>
      </c>
      <c r="T40" s="80">
        <v>5</v>
      </c>
      <c r="U40" s="80">
        <v>3</v>
      </c>
      <c r="V40" s="30">
        <v>3</v>
      </c>
      <c r="W40" s="30">
        <v>3</v>
      </c>
      <c r="X40" s="30">
        <v>5</v>
      </c>
      <c r="Y40" s="34">
        <f t="shared" si="17"/>
        <v>10</v>
      </c>
      <c r="Z40" s="30"/>
      <c r="AA40" s="36" t="s">
        <v>118</v>
      </c>
      <c r="AB40" s="30"/>
      <c r="AC40" s="30"/>
      <c r="AD40" s="30"/>
      <c r="AE40" s="30"/>
      <c r="AF40" s="30"/>
      <c r="AG40" s="30"/>
      <c r="AH40" s="30"/>
      <c r="AI40" s="30"/>
      <c r="AJ40" s="30" t="s">
        <v>97</v>
      </c>
      <c r="AK40" s="30"/>
      <c r="AL40" s="30"/>
      <c r="AM40" s="30"/>
      <c r="AN40" s="30"/>
      <c r="AO40" s="46"/>
      <c r="AP40" s="25"/>
      <c r="AQ40" s="25"/>
      <c r="AR40" s="44"/>
      <c r="AU40" s="19"/>
      <c r="AV40" s="19"/>
      <c r="AW40" s="19"/>
      <c r="AX40" s="19"/>
      <c r="AY40" s="19"/>
      <c r="AZ40" s="19"/>
      <c r="BA40" s="19"/>
      <c r="BB40" s="19"/>
    </row>
    <row r="41" spans="1:955" ht="84" x14ac:dyDescent="0.2">
      <c r="B41" s="79" t="s">
        <v>222</v>
      </c>
      <c r="C41" s="115"/>
      <c r="D41" s="115"/>
      <c r="E41" s="115"/>
      <c r="F41" s="115"/>
      <c r="G41" s="104"/>
      <c r="H41" s="85" t="s">
        <v>138</v>
      </c>
      <c r="I41" s="116" t="s">
        <v>223</v>
      </c>
      <c r="J41" s="67" t="s">
        <v>224</v>
      </c>
      <c r="K41" s="85" t="s">
        <v>225</v>
      </c>
      <c r="L41" s="85" t="s">
        <v>104</v>
      </c>
      <c r="M41" s="86"/>
      <c r="N41" s="87"/>
      <c r="O41" s="88"/>
      <c r="P41" s="87"/>
      <c r="Q41" s="89" t="s">
        <v>32</v>
      </c>
      <c r="R41" s="90">
        <v>2</v>
      </c>
      <c r="S41" s="33">
        <v>3</v>
      </c>
      <c r="T41" s="33">
        <v>4</v>
      </c>
      <c r="U41" s="33">
        <v>3</v>
      </c>
      <c r="V41" s="31">
        <v>2</v>
      </c>
      <c r="W41" s="31">
        <v>2</v>
      </c>
      <c r="X41" s="34">
        <v>4</v>
      </c>
      <c r="Y41" s="34">
        <f t="shared" ref="Y41:Y45" si="18">R41*X41</f>
        <v>8</v>
      </c>
      <c r="Z41" s="26"/>
      <c r="AA41" s="36" t="s">
        <v>118</v>
      </c>
      <c r="AB41" s="31"/>
      <c r="AC41" s="31"/>
      <c r="AD41" s="36"/>
      <c r="AE41" s="36"/>
      <c r="AF41" s="36"/>
      <c r="AG41" s="29"/>
      <c r="AH41" s="28"/>
      <c r="AI41" s="36"/>
      <c r="AJ41" s="36"/>
      <c r="AK41" s="36"/>
      <c r="AL41" s="36"/>
      <c r="AM41" s="36"/>
      <c r="AN41" s="28"/>
      <c r="AO41" s="46"/>
      <c r="AP41" s="25"/>
      <c r="AQ41" s="25"/>
      <c r="AR41" s="44"/>
      <c r="AU41" s="19"/>
      <c r="AV41" s="19"/>
      <c r="AW41" s="19"/>
      <c r="AX41" s="19"/>
      <c r="AY41" s="19"/>
      <c r="AZ41" s="19"/>
      <c r="BA41" s="19"/>
      <c r="BB41" s="19"/>
    </row>
    <row r="42" spans="1:955" ht="15" x14ac:dyDescent="0.2">
      <c r="B42" s="348" t="s">
        <v>150</v>
      </c>
      <c r="C42" s="349"/>
      <c r="D42" s="350"/>
      <c r="E42" s="351"/>
      <c r="F42" s="351"/>
      <c r="G42" s="352"/>
      <c r="H42" s="352"/>
      <c r="I42" s="353"/>
      <c r="J42" s="353"/>
      <c r="K42" s="352"/>
      <c r="L42" s="352"/>
      <c r="M42" s="354"/>
      <c r="N42" s="355"/>
      <c r="O42" s="356"/>
      <c r="P42" s="355"/>
      <c r="Q42" s="357"/>
      <c r="R42" s="354"/>
      <c r="S42" s="358"/>
      <c r="T42" s="358"/>
      <c r="U42" s="358"/>
      <c r="V42" s="358"/>
      <c r="W42" s="358"/>
      <c r="X42" s="359"/>
      <c r="Y42" s="359"/>
      <c r="Z42" s="360"/>
      <c r="AA42" s="361"/>
      <c r="AB42" s="358"/>
      <c r="AC42" s="358"/>
      <c r="AD42" s="361"/>
      <c r="AE42" s="361"/>
      <c r="AF42" s="362"/>
      <c r="AG42" s="352"/>
      <c r="AH42" s="363"/>
      <c r="AI42" s="361"/>
      <c r="AJ42" s="361"/>
      <c r="AK42" s="352"/>
      <c r="AL42" s="361"/>
      <c r="AM42" s="361"/>
      <c r="AN42" s="364"/>
      <c r="AO42" s="45"/>
      <c r="AP42" s="24"/>
      <c r="AQ42" s="24"/>
      <c r="AR42" s="44"/>
      <c r="AU42" s="19"/>
      <c r="AV42" s="19"/>
      <c r="AW42" s="19"/>
      <c r="AX42" s="19"/>
      <c r="AY42" s="19"/>
      <c r="AZ42" s="19"/>
      <c r="BA42" s="19"/>
      <c r="BB42" s="19"/>
    </row>
    <row r="43" spans="1:955" ht="84" x14ac:dyDescent="0.2">
      <c r="B43" s="100" t="s">
        <v>132</v>
      </c>
      <c r="C43" s="91"/>
      <c r="D43" s="92"/>
      <c r="E43" s="93"/>
      <c r="F43" s="93"/>
      <c r="G43" s="80"/>
      <c r="H43" s="80" t="s">
        <v>138</v>
      </c>
      <c r="I43" s="80" t="s">
        <v>260</v>
      </c>
      <c r="J43" s="80" t="s">
        <v>189</v>
      </c>
      <c r="K43" s="80" t="s">
        <v>173</v>
      </c>
      <c r="L43" s="80" t="s">
        <v>64</v>
      </c>
      <c r="M43" s="80"/>
      <c r="N43" s="80"/>
      <c r="O43" s="80">
        <f t="shared" ref="O43" si="19">M43*N43</f>
        <v>0</v>
      </c>
      <c r="P43" s="80"/>
      <c r="Q43" s="80" t="s">
        <v>32</v>
      </c>
      <c r="R43" s="80">
        <v>2</v>
      </c>
      <c r="S43" s="80">
        <v>-2</v>
      </c>
      <c r="T43" s="80"/>
      <c r="U43" s="80">
        <v>5</v>
      </c>
      <c r="V43" s="80"/>
      <c r="W43" s="80"/>
      <c r="X43" s="80">
        <f t="shared" ref="X43" si="20">MAX(S43:W43)</f>
        <v>5</v>
      </c>
      <c r="Y43" s="108">
        <f t="shared" si="18"/>
        <v>10</v>
      </c>
      <c r="Z43" s="80"/>
      <c r="AA43" s="108" t="s">
        <v>118</v>
      </c>
      <c r="AB43" s="80" t="s">
        <v>45</v>
      </c>
      <c r="AC43" s="80" t="s">
        <v>46</v>
      </c>
      <c r="AD43" s="80" t="s">
        <v>137</v>
      </c>
      <c r="AE43" s="80" t="s">
        <v>137</v>
      </c>
      <c r="AF43" s="80"/>
      <c r="AG43" s="80"/>
      <c r="AH43" s="80" t="s">
        <v>79</v>
      </c>
      <c r="AI43" s="80"/>
      <c r="AJ43" s="80"/>
      <c r="AK43" s="80"/>
      <c r="AL43" s="80" t="s">
        <v>97</v>
      </c>
      <c r="AM43" s="80" t="s">
        <v>97</v>
      </c>
      <c r="AN43" s="80"/>
      <c r="AO43" s="45"/>
      <c r="AP43" s="24"/>
      <c r="AQ43" s="24"/>
      <c r="AR43" s="44"/>
      <c r="AU43" s="19"/>
      <c r="AV43" s="19"/>
      <c r="AW43" s="19"/>
      <c r="AX43" s="19"/>
      <c r="AY43" s="19"/>
      <c r="AZ43" s="19"/>
      <c r="BA43" s="19"/>
      <c r="BB43" s="19"/>
    </row>
    <row r="44" spans="1:955" ht="72" x14ac:dyDescent="0.2">
      <c r="B44" s="102" t="s">
        <v>243</v>
      </c>
      <c r="C44" s="153"/>
      <c r="D44" s="154"/>
      <c r="E44" s="155"/>
      <c r="F44" s="155"/>
      <c r="G44" s="89"/>
      <c r="H44" s="85" t="s">
        <v>138</v>
      </c>
      <c r="I44" s="85" t="s">
        <v>177</v>
      </c>
      <c r="J44" s="85" t="s">
        <v>179</v>
      </c>
      <c r="K44" s="85" t="s">
        <v>178</v>
      </c>
      <c r="L44" s="85" t="s">
        <v>104</v>
      </c>
      <c r="M44" s="156"/>
      <c r="N44" s="157"/>
      <c r="O44" s="156">
        <f t="shared" ref="O44" si="21">M44*N44</f>
        <v>0</v>
      </c>
      <c r="P44" s="89"/>
      <c r="Q44" s="90" t="s">
        <v>32</v>
      </c>
      <c r="R44" s="332">
        <v>1</v>
      </c>
      <c r="S44" s="33">
        <v>-2</v>
      </c>
      <c r="T44" s="33"/>
      <c r="U44" s="33">
        <v>5</v>
      </c>
      <c r="V44" s="33"/>
      <c r="W44" s="108"/>
      <c r="X44" s="108">
        <f t="shared" ref="X44:X45" si="22">MAX(S44:W44)</f>
        <v>5</v>
      </c>
      <c r="Y44" s="108">
        <f t="shared" si="18"/>
        <v>5</v>
      </c>
      <c r="Z44" s="175"/>
      <c r="AA44" s="158" t="s">
        <v>118</v>
      </c>
      <c r="AB44" s="33" t="s">
        <v>46</v>
      </c>
      <c r="AC44" s="158" t="s">
        <v>46</v>
      </c>
      <c r="AD44" s="158" t="s">
        <v>170</v>
      </c>
      <c r="AE44" s="158" t="s">
        <v>78</v>
      </c>
      <c r="AF44" s="85"/>
      <c r="AG44" s="152"/>
      <c r="AH44" s="158" t="s">
        <v>79</v>
      </c>
      <c r="AI44" s="158"/>
      <c r="AJ44" s="85"/>
      <c r="AK44" s="158"/>
      <c r="AL44" s="158" t="s">
        <v>97</v>
      </c>
      <c r="AM44" s="176"/>
      <c r="AN44" s="177"/>
      <c r="AO44" s="45"/>
      <c r="AP44" s="24"/>
      <c r="AQ44" s="24"/>
      <c r="AR44" s="44"/>
      <c r="AU44" s="19"/>
      <c r="AV44" s="19"/>
      <c r="AW44" s="19"/>
      <c r="AX44" s="19"/>
      <c r="AY44" s="19"/>
      <c r="AZ44" s="19"/>
      <c r="BA44" s="19"/>
      <c r="BB44" s="19"/>
    </row>
    <row r="45" spans="1:955" ht="84" x14ac:dyDescent="0.2">
      <c r="B45" s="100" t="s">
        <v>248</v>
      </c>
      <c r="C45" s="91"/>
      <c r="D45" s="92"/>
      <c r="E45" s="93"/>
      <c r="F45" s="93"/>
      <c r="G45" s="80"/>
      <c r="H45" s="80" t="s">
        <v>138</v>
      </c>
      <c r="I45" s="80" t="s">
        <v>249</v>
      </c>
      <c r="J45" s="80" t="s">
        <v>250</v>
      </c>
      <c r="K45" s="80" t="s">
        <v>251</v>
      </c>
      <c r="L45" s="80"/>
      <c r="M45" s="80"/>
      <c r="N45" s="80"/>
      <c r="O45" s="80"/>
      <c r="P45" s="80"/>
      <c r="Q45" s="80" t="s">
        <v>32</v>
      </c>
      <c r="R45" s="80">
        <v>3</v>
      </c>
      <c r="S45" s="80">
        <v>3</v>
      </c>
      <c r="T45" s="80">
        <v>3</v>
      </c>
      <c r="U45" s="80">
        <v>3</v>
      </c>
      <c r="V45" s="80"/>
      <c r="W45" s="80"/>
      <c r="X45" s="80">
        <f t="shared" si="22"/>
        <v>3</v>
      </c>
      <c r="Y45" s="108">
        <f t="shared" si="18"/>
        <v>9</v>
      </c>
      <c r="Z45" s="80"/>
      <c r="AA45" s="108" t="s">
        <v>118</v>
      </c>
      <c r="AB45" s="80"/>
      <c r="AC45" s="80"/>
      <c r="AD45" s="80"/>
      <c r="AE45" s="80"/>
      <c r="AF45" s="80"/>
      <c r="AG45" s="80"/>
      <c r="AH45" s="80"/>
      <c r="AI45" s="80"/>
      <c r="AJ45" s="80"/>
      <c r="AK45" s="80"/>
      <c r="AL45" s="80" t="s">
        <v>97</v>
      </c>
      <c r="AM45" s="80"/>
      <c r="AN45" s="80"/>
      <c r="AO45" s="45"/>
      <c r="AP45" s="24"/>
      <c r="AQ45" s="24"/>
      <c r="AR45" s="44"/>
      <c r="AU45" s="19"/>
      <c r="AV45" s="19"/>
      <c r="AW45" s="19"/>
      <c r="AX45" s="19"/>
      <c r="AY45" s="19"/>
      <c r="AZ45" s="19"/>
      <c r="BA45" s="19"/>
      <c r="BB45" s="19"/>
    </row>
    <row r="46" spans="1:955" ht="15" x14ac:dyDescent="0.2">
      <c r="A46" s="68"/>
      <c r="B46" s="348" t="s">
        <v>133</v>
      </c>
      <c r="C46" s="349"/>
      <c r="D46" s="350"/>
      <c r="E46" s="351"/>
      <c r="F46" s="351"/>
      <c r="G46" s="352"/>
      <c r="H46" s="352"/>
      <c r="I46" s="353"/>
      <c r="J46" s="353"/>
      <c r="K46" s="352"/>
      <c r="L46" s="352"/>
      <c r="M46" s="354"/>
      <c r="N46" s="355"/>
      <c r="O46" s="356">
        <f t="shared" ref="O46" si="23">M46*N46</f>
        <v>0</v>
      </c>
      <c r="P46" s="355"/>
      <c r="Q46" s="357"/>
      <c r="R46" s="354"/>
      <c r="S46" s="358"/>
      <c r="T46" s="358"/>
      <c r="U46" s="358"/>
      <c r="V46" s="358"/>
      <c r="W46" s="358"/>
      <c r="X46" s="359"/>
      <c r="Y46" s="359"/>
      <c r="Z46" s="360"/>
      <c r="AA46" s="361"/>
      <c r="AB46" s="358"/>
      <c r="AC46" s="358"/>
      <c r="AD46" s="361"/>
      <c r="AE46" s="361"/>
      <c r="AF46" s="362"/>
      <c r="AG46" s="352"/>
      <c r="AH46" s="363"/>
      <c r="AI46" s="361"/>
      <c r="AJ46" s="361"/>
      <c r="AK46" s="352"/>
      <c r="AL46" s="361"/>
      <c r="AM46" s="361"/>
      <c r="AN46" s="364"/>
      <c r="AO46" s="46"/>
      <c r="AP46" s="25"/>
      <c r="AQ46" s="25"/>
      <c r="AR46" s="44"/>
      <c r="AU46" s="19"/>
      <c r="AV46" s="19"/>
      <c r="AW46" s="19"/>
      <c r="AX46" s="19"/>
      <c r="AY46" s="19"/>
      <c r="AZ46" s="19"/>
      <c r="BA46" s="19"/>
      <c r="BB46" s="19"/>
    </row>
    <row r="47" spans="1:955" ht="48" x14ac:dyDescent="0.2">
      <c r="B47" s="306" t="s">
        <v>263</v>
      </c>
      <c r="C47" s="105"/>
      <c r="D47" s="106"/>
      <c r="E47" s="107"/>
      <c r="F47" s="107"/>
      <c r="G47" s="307">
        <v>42125</v>
      </c>
      <c r="H47" s="101" t="s">
        <v>138</v>
      </c>
      <c r="I47" s="101" t="s">
        <v>264</v>
      </c>
      <c r="J47" s="101" t="s">
        <v>265</v>
      </c>
      <c r="K47" s="308" t="s">
        <v>266</v>
      </c>
      <c r="L47" s="101" t="s">
        <v>104</v>
      </c>
      <c r="M47" s="308"/>
      <c r="N47" s="308"/>
      <c r="O47" s="308"/>
      <c r="P47" s="308"/>
      <c r="Q47" s="101" t="s">
        <v>32</v>
      </c>
      <c r="R47" s="101">
        <v>3</v>
      </c>
      <c r="S47" s="101">
        <v>-1</v>
      </c>
      <c r="T47" s="101">
        <v>1</v>
      </c>
      <c r="U47" s="101">
        <v>5</v>
      </c>
      <c r="V47" s="101">
        <v>4</v>
      </c>
      <c r="W47" s="101">
        <v>5</v>
      </c>
      <c r="X47" s="101">
        <v>5</v>
      </c>
      <c r="Y47" s="207">
        <v>15</v>
      </c>
      <c r="Z47" s="308"/>
      <c r="AA47" s="207" t="s">
        <v>118</v>
      </c>
      <c r="AB47" s="176" t="s">
        <v>46</v>
      </c>
      <c r="AC47" s="176" t="s">
        <v>46</v>
      </c>
      <c r="AD47" s="176" t="s">
        <v>267</v>
      </c>
      <c r="AE47" s="176"/>
      <c r="AF47" s="176"/>
      <c r="AG47" s="176" t="s">
        <v>46</v>
      </c>
      <c r="AH47" s="176" t="s">
        <v>79</v>
      </c>
      <c r="AI47" s="176"/>
      <c r="AJ47" s="176"/>
      <c r="AK47" s="176"/>
      <c r="AL47" s="176"/>
      <c r="AM47" s="176"/>
      <c r="AN47" s="176"/>
      <c r="AO47" s="109"/>
      <c r="AP47" s="110"/>
      <c r="AQ47" s="110"/>
      <c r="AR47" s="111"/>
      <c r="AS47" s="377"/>
      <c r="AT47" s="377"/>
      <c r="AU47" s="19"/>
      <c r="AV47" s="19"/>
      <c r="AW47" s="19"/>
      <c r="AX47" s="19"/>
      <c r="AY47" s="19"/>
      <c r="AZ47" s="19"/>
      <c r="BA47" s="19"/>
      <c r="BB47" s="19"/>
    </row>
    <row r="48" spans="1:955" x14ac:dyDescent="0.2">
      <c r="B48" s="100"/>
      <c r="C48" s="91"/>
      <c r="D48" s="92"/>
      <c r="E48" s="93"/>
      <c r="F48" s="93"/>
      <c r="G48" s="80"/>
      <c r="H48" s="80"/>
      <c r="I48" s="80"/>
      <c r="J48" s="80"/>
      <c r="K48" s="80"/>
      <c r="L48" s="80"/>
      <c r="M48" s="80"/>
      <c r="N48" s="80"/>
      <c r="O48" s="80"/>
      <c r="P48" s="80"/>
      <c r="Q48" s="80"/>
      <c r="R48" s="80"/>
      <c r="S48" s="80"/>
      <c r="T48" s="80"/>
      <c r="U48" s="80"/>
      <c r="V48" s="80"/>
      <c r="W48" s="80"/>
      <c r="X48" s="80"/>
      <c r="Y48" s="108"/>
      <c r="Z48" s="80"/>
      <c r="AA48" s="108"/>
      <c r="AB48" s="80"/>
      <c r="AC48" s="80"/>
      <c r="AD48" s="80"/>
      <c r="AE48" s="80"/>
      <c r="AF48" s="80"/>
      <c r="AG48" s="80"/>
      <c r="AH48" s="80"/>
      <c r="AI48" s="80"/>
      <c r="AJ48" s="80"/>
      <c r="AK48" s="80"/>
      <c r="AL48" s="80"/>
      <c r="AM48" s="80"/>
      <c r="AN48" s="80"/>
      <c r="AO48" s="45"/>
      <c r="AP48" s="24"/>
      <c r="AQ48" s="24"/>
      <c r="AR48" s="44"/>
      <c r="AU48" s="19"/>
      <c r="AV48" s="19"/>
      <c r="AW48" s="19"/>
      <c r="AX48" s="19"/>
      <c r="AY48" s="19"/>
      <c r="AZ48" s="19"/>
      <c r="BA48" s="19"/>
      <c r="BB48" s="19"/>
    </row>
    <row r="49" spans="1:955" ht="15" x14ac:dyDescent="0.2">
      <c r="G49" s="151"/>
      <c r="H49" s="101"/>
      <c r="I49" s="101"/>
      <c r="J49" s="101"/>
      <c r="K49" s="101"/>
      <c r="L49" s="101"/>
    </row>
    <row r="50" spans="1:955" ht="20.25" x14ac:dyDescent="0.2">
      <c r="B50" s="346" t="s">
        <v>291</v>
      </c>
      <c r="C50" s="333"/>
      <c r="D50" s="334"/>
      <c r="E50" s="335"/>
      <c r="F50" s="335"/>
      <c r="G50" s="336"/>
      <c r="H50" s="336"/>
      <c r="I50" s="337"/>
      <c r="J50" s="337"/>
      <c r="K50" s="336"/>
      <c r="L50" s="336"/>
      <c r="M50" s="338"/>
      <c r="N50" s="339"/>
      <c r="O50" s="340"/>
      <c r="P50" s="339"/>
      <c r="Q50" s="341"/>
      <c r="R50" s="338"/>
      <c r="S50" s="112"/>
      <c r="T50" s="112"/>
      <c r="U50" s="112"/>
      <c r="V50" s="112"/>
      <c r="W50" s="112"/>
      <c r="X50" s="113"/>
      <c r="Y50" s="113"/>
      <c r="Z50" s="342"/>
      <c r="AA50" s="114"/>
      <c r="AB50" s="112"/>
      <c r="AC50" s="112"/>
      <c r="AD50" s="114"/>
      <c r="AE50" s="114"/>
      <c r="AF50" s="343"/>
      <c r="AG50" s="336"/>
      <c r="AH50" s="344"/>
      <c r="AI50" s="114"/>
      <c r="AJ50" s="114"/>
      <c r="AK50" s="336"/>
      <c r="AL50" s="114"/>
      <c r="AM50" s="114"/>
      <c r="AN50" s="345"/>
    </row>
    <row r="51" spans="1:955" ht="120" x14ac:dyDescent="0.2">
      <c r="B51" s="117" t="s">
        <v>131</v>
      </c>
      <c r="C51" s="118"/>
      <c r="D51" s="119"/>
      <c r="E51" s="120"/>
      <c r="F51" s="120"/>
      <c r="G51" s="121"/>
      <c r="H51" s="122" t="s">
        <v>138</v>
      </c>
      <c r="I51" s="123" t="s">
        <v>165</v>
      </c>
      <c r="J51" s="123" t="s">
        <v>169</v>
      </c>
      <c r="K51" s="122" t="s">
        <v>175</v>
      </c>
      <c r="L51" s="122" t="s">
        <v>104</v>
      </c>
      <c r="M51" s="124"/>
      <c r="N51" s="125"/>
      <c r="O51" s="126">
        <f t="shared" ref="O51:O53" si="24">M51*N51</f>
        <v>0</v>
      </c>
      <c r="P51" s="125"/>
      <c r="Q51" s="127" t="s">
        <v>84</v>
      </c>
      <c r="R51" s="128">
        <v>5</v>
      </c>
      <c r="S51" s="129">
        <v>2</v>
      </c>
      <c r="T51" s="129">
        <v>3</v>
      </c>
      <c r="U51" s="129">
        <v>3</v>
      </c>
      <c r="V51" s="129">
        <v>3</v>
      </c>
      <c r="W51" s="129">
        <v>3</v>
      </c>
      <c r="X51" s="223">
        <f t="shared" ref="X51:X53" si="25">MAX(S51:W51)</f>
        <v>3</v>
      </c>
      <c r="Y51" s="223">
        <f t="shared" ref="Y51:Y53" si="26">R51*X51</f>
        <v>15</v>
      </c>
      <c r="Z51" s="224"/>
      <c r="AA51" s="205" t="s">
        <v>118</v>
      </c>
      <c r="AB51" s="129" t="s">
        <v>46</v>
      </c>
      <c r="AC51" s="129" t="s">
        <v>45</v>
      </c>
      <c r="AD51" s="130" t="s">
        <v>146</v>
      </c>
      <c r="AE51" s="130" t="s">
        <v>168</v>
      </c>
      <c r="AF51" s="131"/>
      <c r="AG51" s="122"/>
      <c r="AH51" s="132" t="s">
        <v>78</v>
      </c>
      <c r="AI51" s="130"/>
      <c r="AJ51" s="130"/>
      <c r="AK51" s="122"/>
      <c r="AL51" s="130" t="s">
        <v>97</v>
      </c>
      <c r="AM51" s="130" t="s">
        <v>97</v>
      </c>
      <c r="AN51" s="133"/>
    </row>
    <row r="52" spans="1:955" ht="72" x14ac:dyDescent="0.2">
      <c r="B52" s="159" t="s">
        <v>136</v>
      </c>
      <c r="C52" s="161"/>
      <c r="D52" s="162"/>
      <c r="E52" s="163"/>
      <c r="F52" s="163"/>
      <c r="G52" s="164"/>
      <c r="H52" s="160" t="s">
        <v>138</v>
      </c>
      <c r="I52" s="165" t="s">
        <v>226</v>
      </c>
      <c r="J52" s="160" t="s">
        <v>176</v>
      </c>
      <c r="K52" s="160" t="s">
        <v>227</v>
      </c>
      <c r="L52" s="160" t="s">
        <v>66</v>
      </c>
      <c r="M52" s="166"/>
      <c r="N52" s="167"/>
      <c r="O52" s="168">
        <f t="shared" si="24"/>
        <v>0</v>
      </c>
      <c r="P52" s="167"/>
      <c r="Q52" s="160" t="s">
        <v>83</v>
      </c>
      <c r="R52" s="169">
        <v>2</v>
      </c>
      <c r="S52" s="170">
        <v>4</v>
      </c>
      <c r="T52" s="170">
        <v>4</v>
      </c>
      <c r="U52" s="170">
        <v>1</v>
      </c>
      <c r="V52" s="170">
        <v>1</v>
      </c>
      <c r="W52" s="170">
        <v>1</v>
      </c>
      <c r="X52" s="171">
        <f t="shared" si="25"/>
        <v>4</v>
      </c>
      <c r="Y52" s="171">
        <f t="shared" si="26"/>
        <v>8</v>
      </c>
      <c r="Z52" s="172"/>
      <c r="AA52" s="173" t="s">
        <v>118</v>
      </c>
      <c r="AB52" s="170" t="s">
        <v>45</v>
      </c>
      <c r="AC52" s="170" t="s">
        <v>46</v>
      </c>
      <c r="AD52" s="173" t="s">
        <v>228</v>
      </c>
      <c r="AE52" s="173" t="s">
        <v>59</v>
      </c>
      <c r="AF52" s="173"/>
      <c r="AG52" s="160"/>
      <c r="AH52" s="174" t="s">
        <v>80</v>
      </c>
      <c r="AI52" s="173"/>
      <c r="AJ52" s="173" t="s">
        <v>97</v>
      </c>
      <c r="AK52" s="160"/>
      <c r="AL52" s="173"/>
      <c r="AM52" s="173"/>
      <c r="AN52" s="192"/>
    </row>
    <row r="53" spans="1:955" ht="84" x14ac:dyDescent="0.2">
      <c r="B53" s="184" t="s">
        <v>139</v>
      </c>
      <c r="C53" s="185"/>
      <c r="D53" s="186"/>
      <c r="E53" s="187"/>
      <c r="F53" s="187"/>
      <c r="G53" s="139"/>
      <c r="H53" s="137" t="s">
        <v>138</v>
      </c>
      <c r="I53" s="137" t="s">
        <v>232</v>
      </c>
      <c r="J53" s="137" t="s">
        <v>233</v>
      </c>
      <c r="K53" s="137" t="s">
        <v>229</v>
      </c>
      <c r="L53" s="137" t="s">
        <v>64</v>
      </c>
      <c r="M53" s="140"/>
      <c r="N53" s="188"/>
      <c r="O53" s="189">
        <f t="shared" si="24"/>
        <v>0</v>
      </c>
      <c r="P53" s="188"/>
      <c r="Q53" s="127" t="s">
        <v>84</v>
      </c>
      <c r="R53" s="137">
        <v>2</v>
      </c>
      <c r="S53" s="137">
        <v>2</v>
      </c>
      <c r="T53" s="137">
        <v>3</v>
      </c>
      <c r="U53" s="137">
        <v>3</v>
      </c>
      <c r="V53" s="137"/>
      <c r="W53" s="137"/>
      <c r="X53" s="142">
        <f t="shared" si="25"/>
        <v>3</v>
      </c>
      <c r="Y53" s="142">
        <f t="shared" si="26"/>
        <v>6</v>
      </c>
      <c r="Z53" s="143"/>
      <c r="AA53" s="144" t="s">
        <v>118</v>
      </c>
      <c r="AB53" s="141" t="s">
        <v>46</v>
      </c>
      <c r="AC53" s="141" t="s">
        <v>46</v>
      </c>
      <c r="AD53" s="144" t="s">
        <v>141</v>
      </c>
      <c r="AE53" s="144" t="s">
        <v>78</v>
      </c>
      <c r="AF53" s="144"/>
      <c r="AG53" s="137"/>
      <c r="AH53" s="145" t="s">
        <v>79</v>
      </c>
      <c r="AI53" s="144"/>
      <c r="AJ53" s="144"/>
      <c r="AK53" s="137"/>
      <c r="AL53" s="144" t="s">
        <v>97</v>
      </c>
      <c r="AM53" s="144"/>
      <c r="AN53" s="146"/>
    </row>
    <row r="54" spans="1:955" ht="36" x14ac:dyDescent="0.2">
      <c r="B54" s="159" t="s">
        <v>186</v>
      </c>
      <c r="C54" s="161"/>
      <c r="D54" s="162"/>
      <c r="E54" s="163"/>
      <c r="F54" s="163"/>
      <c r="G54" s="164"/>
      <c r="H54" s="160" t="s">
        <v>192</v>
      </c>
      <c r="I54" s="165" t="s">
        <v>193</v>
      </c>
      <c r="J54" s="160" t="s">
        <v>180</v>
      </c>
      <c r="K54" s="160" t="s">
        <v>181</v>
      </c>
      <c r="L54" s="160"/>
      <c r="M54" s="166"/>
      <c r="N54" s="167"/>
      <c r="O54" s="168"/>
      <c r="P54" s="167"/>
      <c r="Q54" s="164" t="s">
        <v>83</v>
      </c>
      <c r="R54" s="169">
        <v>2</v>
      </c>
      <c r="S54" s="170"/>
      <c r="T54" s="170"/>
      <c r="U54" s="170"/>
      <c r="V54" s="170"/>
      <c r="W54" s="170"/>
      <c r="X54" s="171"/>
      <c r="Y54" s="171"/>
      <c r="Z54" s="172"/>
      <c r="AA54" s="173"/>
      <c r="AB54" s="170"/>
      <c r="AC54" s="170"/>
      <c r="AD54" s="173"/>
      <c r="AE54" s="173"/>
      <c r="AF54" s="173"/>
      <c r="AG54" s="160"/>
      <c r="AH54" s="174"/>
      <c r="AI54" s="173"/>
      <c r="AJ54" s="37"/>
      <c r="AK54" s="30"/>
      <c r="AL54" s="37"/>
      <c r="AM54" s="37"/>
      <c r="AN54" s="48"/>
      <c r="AO54" s="45"/>
      <c r="AP54" s="24"/>
      <c r="AQ54" s="24"/>
      <c r="AR54" s="44"/>
      <c r="AU54" s="19"/>
      <c r="AV54" s="19"/>
      <c r="AW54" s="19"/>
      <c r="AX54" s="19"/>
      <c r="AY54" s="19"/>
      <c r="AZ54" s="19"/>
      <c r="BA54" s="19"/>
      <c r="BB54" s="19"/>
    </row>
    <row r="55" spans="1:955" ht="48" x14ac:dyDescent="0.2">
      <c r="B55" s="134" t="s">
        <v>200</v>
      </c>
      <c r="C55" s="135"/>
      <c r="D55" s="135"/>
      <c r="E55" s="135"/>
      <c r="F55" s="135"/>
      <c r="G55" s="135"/>
      <c r="H55" s="135" t="s">
        <v>192</v>
      </c>
      <c r="I55" s="136" t="s">
        <v>201</v>
      </c>
      <c r="J55" s="136" t="s">
        <v>202</v>
      </c>
      <c r="K55" s="136" t="s">
        <v>203</v>
      </c>
      <c r="L55" s="136" t="s">
        <v>104</v>
      </c>
      <c r="M55" s="135"/>
      <c r="N55" s="135"/>
      <c r="O55" s="135"/>
      <c r="P55" s="135"/>
      <c r="Q55" s="135" t="s">
        <v>84</v>
      </c>
      <c r="R55" s="135"/>
      <c r="S55" s="135"/>
      <c r="T55" s="135"/>
      <c r="U55" s="135"/>
      <c r="V55" s="135"/>
      <c r="W55" s="135"/>
      <c r="X55" s="135"/>
      <c r="Y55" s="135"/>
      <c r="Z55" s="135"/>
      <c r="AA55" s="135"/>
      <c r="AB55" s="135"/>
      <c r="AC55" s="135"/>
      <c r="AD55" s="135"/>
      <c r="AE55" s="104"/>
      <c r="AF55" s="104"/>
      <c r="AG55" s="104"/>
      <c r="AH55" s="104"/>
      <c r="AI55" s="104"/>
      <c r="AJ55" s="104"/>
      <c r="AK55" s="104"/>
      <c r="AL55" s="104"/>
      <c r="AM55" s="104"/>
      <c r="AN55" s="104"/>
      <c r="AO55" s="45"/>
      <c r="AP55" s="24"/>
      <c r="AQ55" s="24"/>
      <c r="AR55" s="44"/>
      <c r="AU55" s="19"/>
      <c r="AV55" s="19"/>
      <c r="AW55" s="19"/>
      <c r="AX55" s="19"/>
      <c r="AY55" s="19"/>
      <c r="AZ55" s="19"/>
      <c r="BA55" s="19"/>
      <c r="BB55" s="19"/>
    </row>
    <row r="56" spans="1:955" ht="108" x14ac:dyDescent="0.2">
      <c r="B56" s="159" t="s">
        <v>208</v>
      </c>
      <c r="C56" s="161"/>
      <c r="D56" s="162"/>
      <c r="E56" s="163"/>
      <c r="F56" s="163"/>
      <c r="G56" s="164"/>
      <c r="H56" s="160" t="s">
        <v>138</v>
      </c>
      <c r="I56" s="165" t="s">
        <v>212</v>
      </c>
      <c r="J56" s="160" t="s">
        <v>213</v>
      </c>
      <c r="K56" s="160" t="s">
        <v>214</v>
      </c>
      <c r="L56" s="160" t="s">
        <v>66</v>
      </c>
      <c r="M56" s="166"/>
      <c r="N56" s="167"/>
      <c r="O56" s="168"/>
      <c r="P56" s="167"/>
      <c r="Q56" s="164" t="s">
        <v>83</v>
      </c>
      <c r="R56" s="169">
        <v>2</v>
      </c>
      <c r="S56" s="170">
        <v>4</v>
      </c>
      <c r="T56" s="170">
        <v>4</v>
      </c>
      <c r="U56" s="170">
        <v>3</v>
      </c>
      <c r="V56" s="170">
        <v>3</v>
      </c>
      <c r="W56" s="170">
        <v>3</v>
      </c>
      <c r="X56" s="171">
        <v>4</v>
      </c>
      <c r="Y56" s="171">
        <f t="shared" ref="Y56:Y59" si="27">R56*X56</f>
        <v>8</v>
      </c>
      <c r="Z56" s="172"/>
      <c r="AA56" s="173" t="s">
        <v>118</v>
      </c>
      <c r="AB56" s="170" t="s">
        <v>45</v>
      </c>
      <c r="AC56" s="170"/>
      <c r="AD56" s="173"/>
      <c r="AE56" s="173"/>
      <c r="AF56" s="173" t="s">
        <v>257</v>
      </c>
      <c r="AG56" s="160"/>
      <c r="AH56" s="174"/>
      <c r="AI56" s="173"/>
      <c r="AJ56" s="37"/>
      <c r="AK56" s="30"/>
      <c r="AL56" s="37"/>
      <c r="AM56" s="37"/>
      <c r="AN56" s="48"/>
      <c r="AO56" s="46"/>
      <c r="AP56" s="25"/>
      <c r="AQ56" s="25"/>
      <c r="AR56" s="44"/>
      <c r="AU56" s="19"/>
      <c r="AV56" s="19"/>
      <c r="AW56" s="19"/>
      <c r="AX56" s="19"/>
      <c r="AY56" s="19"/>
      <c r="AZ56" s="19"/>
      <c r="BA56" s="19"/>
      <c r="BB56" s="19"/>
    </row>
    <row r="57" spans="1:955" ht="84" x14ac:dyDescent="0.2">
      <c r="B57" s="134" t="s">
        <v>216</v>
      </c>
      <c r="C57" s="135"/>
      <c r="D57" s="135"/>
      <c r="E57" s="135"/>
      <c r="F57" s="135"/>
      <c r="G57" s="139"/>
      <c r="H57" s="137" t="s">
        <v>138</v>
      </c>
      <c r="I57" s="136" t="s">
        <v>240</v>
      </c>
      <c r="J57" s="136" t="s">
        <v>241</v>
      </c>
      <c r="K57" s="136" t="s">
        <v>242</v>
      </c>
      <c r="L57" s="136" t="s">
        <v>66</v>
      </c>
      <c r="M57" s="135"/>
      <c r="N57" s="135"/>
      <c r="O57" s="135"/>
      <c r="P57" s="135"/>
      <c r="Q57" s="135" t="s">
        <v>84</v>
      </c>
      <c r="R57" s="135">
        <v>3</v>
      </c>
      <c r="S57" s="135">
        <v>3</v>
      </c>
      <c r="T57" s="135">
        <v>3</v>
      </c>
      <c r="U57" s="135">
        <v>3</v>
      </c>
      <c r="V57" s="135">
        <v>4</v>
      </c>
      <c r="W57" s="135">
        <v>3</v>
      </c>
      <c r="X57" s="135">
        <v>4</v>
      </c>
      <c r="Y57" s="135">
        <f t="shared" si="27"/>
        <v>12</v>
      </c>
      <c r="Z57" s="135"/>
      <c r="AA57" s="135" t="s">
        <v>118</v>
      </c>
      <c r="AB57" s="135"/>
      <c r="AC57" s="135"/>
      <c r="AD57" s="135"/>
      <c r="AE57" s="104"/>
      <c r="AF57" s="104"/>
      <c r="AG57" s="104"/>
      <c r="AH57" s="104"/>
      <c r="AI57" s="104"/>
      <c r="AJ57" s="104"/>
      <c r="AK57" s="104"/>
      <c r="AL57" s="104" t="s">
        <v>97</v>
      </c>
      <c r="AM57" s="104"/>
      <c r="AN57" s="104"/>
      <c r="AO57" s="46"/>
      <c r="AP57" s="25"/>
      <c r="AQ57" s="25"/>
      <c r="AR57" s="44"/>
      <c r="AU57" s="19"/>
      <c r="AV57" s="19"/>
      <c r="AW57" s="19"/>
      <c r="AX57" s="19"/>
      <c r="AY57" s="19"/>
      <c r="AZ57" s="19"/>
      <c r="BA57" s="19"/>
      <c r="BB57" s="19"/>
    </row>
    <row r="58" spans="1:955" s="182" customFormat="1" ht="108" x14ac:dyDescent="0.2">
      <c r="A58" s="178"/>
      <c r="B58" s="159" t="s">
        <v>205</v>
      </c>
      <c r="C58" s="160"/>
      <c r="D58" s="160"/>
      <c r="E58" s="160"/>
      <c r="F58" s="160"/>
      <c r="G58" s="160"/>
      <c r="H58" s="160" t="s">
        <v>138</v>
      </c>
      <c r="I58" s="160" t="s">
        <v>206</v>
      </c>
      <c r="J58" s="160" t="s">
        <v>247</v>
      </c>
      <c r="K58" s="160" t="s">
        <v>207</v>
      </c>
      <c r="L58" s="160" t="s">
        <v>66</v>
      </c>
      <c r="M58" s="160"/>
      <c r="N58" s="160"/>
      <c r="O58" s="160"/>
      <c r="P58" s="160"/>
      <c r="Q58" s="160" t="s">
        <v>84</v>
      </c>
      <c r="R58" s="160">
        <v>4</v>
      </c>
      <c r="S58" s="160">
        <v>3</v>
      </c>
      <c r="T58" s="160">
        <v>3</v>
      </c>
      <c r="U58" s="160">
        <v>3</v>
      </c>
      <c r="V58" s="160">
        <v>3</v>
      </c>
      <c r="W58" s="160">
        <v>3</v>
      </c>
      <c r="X58" s="160">
        <v>3</v>
      </c>
      <c r="Y58" s="142">
        <f t="shared" si="27"/>
        <v>12</v>
      </c>
      <c r="Z58" s="160"/>
      <c r="AA58" s="144" t="s">
        <v>118</v>
      </c>
      <c r="AB58" s="160"/>
      <c r="AC58" s="160"/>
      <c r="AD58" s="160"/>
      <c r="AE58" s="160"/>
      <c r="AF58" s="160"/>
      <c r="AG58" s="160"/>
      <c r="AH58" s="160"/>
      <c r="AI58" s="160"/>
      <c r="AJ58" s="160"/>
      <c r="AK58" s="160"/>
      <c r="AL58" s="160"/>
      <c r="AM58" s="160"/>
      <c r="AN58" s="160"/>
      <c r="AO58" s="179"/>
      <c r="AP58" s="180"/>
      <c r="AQ58" s="180"/>
      <c r="AR58" s="181"/>
      <c r="AS58" s="374"/>
      <c r="AT58" s="374"/>
      <c r="AU58" s="375"/>
      <c r="AV58" s="375"/>
      <c r="AW58" s="375"/>
      <c r="AX58" s="375"/>
      <c r="AY58" s="375"/>
      <c r="AZ58" s="375"/>
      <c r="BA58" s="375"/>
      <c r="BB58" s="375"/>
      <c r="BC58" s="375"/>
      <c r="BD58" s="375"/>
      <c r="BE58" s="375"/>
      <c r="BF58" s="375"/>
      <c r="BG58" s="375"/>
      <c r="BH58" s="375"/>
      <c r="BI58" s="375"/>
      <c r="BJ58" s="375"/>
      <c r="BK58" s="375"/>
      <c r="BL58" s="375"/>
      <c r="BM58" s="376"/>
      <c r="BN58" s="376"/>
      <c r="BO58" s="376"/>
      <c r="BP58" s="376"/>
      <c r="BQ58" s="376"/>
      <c r="BR58" s="376"/>
      <c r="BS58" s="376"/>
      <c r="BT58" s="376"/>
      <c r="BU58" s="376"/>
      <c r="BV58" s="376"/>
      <c r="BW58" s="376"/>
      <c r="BX58" s="376"/>
      <c r="BY58" s="376"/>
      <c r="BZ58" s="376"/>
      <c r="CA58" s="376"/>
      <c r="CB58" s="376"/>
      <c r="CC58" s="376"/>
      <c r="CD58" s="376"/>
      <c r="CE58" s="376"/>
      <c r="CF58" s="376"/>
      <c r="CG58" s="376"/>
      <c r="CH58" s="376"/>
      <c r="CI58" s="376"/>
      <c r="CJ58" s="376"/>
      <c r="CK58" s="376"/>
      <c r="CL58" s="376"/>
      <c r="CM58" s="376"/>
      <c r="CN58" s="376"/>
      <c r="CO58" s="376"/>
      <c r="CP58" s="376"/>
      <c r="CQ58" s="376"/>
      <c r="CR58" s="376"/>
      <c r="CS58" s="376"/>
      <c r="CT58" s="376"/>
      <c r="CU58" s="376"/>
      <c r="CV58" s="376"/>
      <c r="CW58" s="376"/>
      <c r="CX58" s="376"/>
      <c r="CY58" s="376"/>
      <c r="CZ58" s="376"/>
      <c r="DA58" s="376"/>
      <c r="DB58" s="376"/>
      <c r="DC58" s="376"/>
      <c r="DD58" s="376"/>
      <c r="DE58" s="376"/>
      <c r="DF58" s="376"/>
      <c r="DG58" s="376"/>
      <c r="DH58" s="376"/>
      <c r="DI58" s="376"/>
      <c r="DJ58" s="376"/>
      <c r="DK58" s="376"/>
      <c r="DL58" s="376"/>
      <c r="DM58" s="376"/>
      <c r="DN58" s="376"/>
      <c r="DO58" s="376"/>
      <c r="DP58" s="376"/>
      <c r="DQ58" s="376"/>
      <c r="DR58" s="376"/>
      <c r="DS58" s="376"/>
      <c r="DT58" s="376"/>
      <c r="DU58" s="376"/>
      <c r="DV58" s="376"/>
      <c r="DW58" s="376"/>
      <c r="DX58" s="376"/>
      <c r="DY58" s="376"/>
      <c r="DZ58" s="376"/>
      <c r="EA58" s="376"/>
      <c r="EB58" s="376"/>
      <c r="EC58" s="376"/>
      <c r="ED58" s="376"/>
      <c r="EE58" s="376"/>
      <c r="EF58" s="376"/>
      <c r="EG58" s="376"/>
      <c r="EH58" s="376"/>
      <c r="EI58" s="376"/>
      <c r="EJ58" s="376"/>
      <c r="EK58" s="376"/>
      <c r="EL58" s="376"/>
      <c r="EM58" s="376"/>
      <c r="EN58" s="376"/>
      <c r="EO58" s="376"/>
      <c r="EP58" s="376"/>
      <c r="EQ58" s="376"/>
      <c r="ER58" s="376"/>
      <c r="ES58" s="376"/>
      <c r="ET58" s="376"/>
      <c r="EU58" s="376"/>
      <c r="EV58" s="376"/>
      <c r="EW58" s="376"/>
      <c r="EX58" s="376"/>
      <c r="EY58" s="376"/>
      <c r="EZ58" s="376"/>
      <c r="FA58" s="376"/>
      <c r="FB58" s="376"/>
      <c r="FC58" s="376"/>
      <c r="FD58" s="376"/>
      <c r="FE58" s="376"/>
      <c r="FF58" s="376"/>
      <c r="FG58" s="376"/>
      <c r="FH58" s="376"/>
      <c r="FI58" s="376"/>
      <c r="FJ58" s="376"/>
      <c r="FK58" s="376"/>
      <c r="FL58" s="376"/>
      <c r="FM58" s="376"/>
      <c r="FN58" s="376"/>
      <c r="FO58" s="376"/>
      <c r="FP58" s="376"/>
      <c r="FQ58" s="376"/>
      <c r="FR58" s="376"/>
      <c r="FS58" s="376"/>
      <c r="FT58" s="376"/>
      <c r="FU58" s="376"/>
      <c r="FV58" s="376"/>
      <c r="FW58" s="376"/>
      <c r="FX58" s="376"/>
      <c r="FY58" s="376"/>
      <c r="FZ58" s="376"/>
      <c r="GA58" s="376"/>
      <c r="GB58" s="376"/>
      <c r="GC58" s="376"/>
      <c r="GD58" s="376"/>
      <c r="GE58" s="376"/>
      <c r="GF58" s="376"/>
      <c r="GG58" s="376"/>
      <c r="GH58" s="376"/>
      <c r="GI58" s="376"/>
      <c r="GJ58" s="376"/>
      <c r="GK58" s="376"/>
      <c r="GL58" s="376"/>
      <c r="GM58" s="376"/>
      <c r="GN58" s="376"/>
      <c r="GO58" s="376"/>
      <c r="GP58" s="376"/>
      <c r="GQ58" s="376"/>
      <c r="GR58" s="376"/>
      <c r="GS58" s="376"/>
      <c r="GT58" s="376"/>
      <c r="GU58" s="376"/>
      <c r="GV58" s="376"/>
      <c r="GW58" s="376"/>
      <c r="GX58" s="376"/>
      <c r="GY58" s="376"/>
      <c r="GZ58" s="376"/>
      <c r="HA58" s="376"/>
      <c r="HB58" s="376"/>
      <c r="HC58" s="376"/>
      <c r="HD58" s="376"/>
      <c r="HE58" s="376"/>
      <c r="HF58" s="376"/>
      <c r="HG58" s="376"/>
      <c r="HH58" s="376"/>
      <c r="HI58" s="376"/>
      <c r="HJ58" s="376"/>
      <c r="HK58" s="376"/>
      <c r="HL58" s="376"/>
      <c r="HM58" s="376"/>
      <c r="HN58" s="376"/>
      <c r="HO58" s="376"/>
      <c r="HP58" s="376"/>
      <c r="HQ58" s="376"/>
      <c r="HR58" s="376"/>
      <c r="HS58" s="376"/>
      <c r="HT58" s="376"/>
      <c r="HU58" s="376"/>
      <c r="HV58" s="376"/>
      <c r="HW58" s="376"/>
      <c r="HX58" s="376"/>
      <c r="HY58" s="376"/>
      <c r="HZ58" s="376"/>
      <c r="IA58" s="376"/>
      <c r="IB58" s="376"/>
      <c r="IC58" s="376"/>
      <c r="ID58" s="376"/>
      <c r="IE58" s="376"/>
      <c r="IF58" s="376"/>
      <c r="IG58" s="376"/>
      <c r="IH58" s="376"/>
      <c r="II58" s="376"/>
      <c r="IJ58" s="376"/>
      <c r="IK58" s="376"/>
      <c r="IL58" s="376"/>
      <c r="IM58" s="376"/>
      <c r="IN58" s="376"/>
      <c r="IO58" s="376"/>
      <c r="IP58" s="376"/>
      <c r="IQ58" s="376"/>
      <c r="IR58" s="376"/>
      <c r="IS58" s="376"/>
      <c r="IT58" s="376"/>
      <c r="IU58" s="376"/>
      <c r="IV58" s="376"/>
      <c r="IW58" s="376"/>
      <c r="IX58" s="376"/>
      <c r="IY58" s="376"/>
      <c r="IZ58" s="376"/>
      <c r="JA58" s="376"/>
      <c r="JB58" s="376"/>
      <c r="JC58" s="376"/>
      <c r="JD58" s="376"/>
      <c r="JE58" s="376"/>
      <c r="JF58" s="376"/>
      <c r="JG58" s="376"/>
      <c r="JH58" s="376"/>
      <c r="JI58" s="376"/>
      <c r="JJ58" s="376"/>
      <c r="JK58" s="376"/>
      <c r="JL58" s="376"/>
      <c r="JM58" s="376"/>
      <c r="JN58" s="376"/>
      <c r="JO58" s="376"/>
      <c r="JP58" s="376"/>
      <c r="JQ58" s="376"/>
      <c r="JR58" s="376"/>
      <c r="JS58" s="376"/>
      <c r="JT58" s="376"/>
      <c r="JU58" s="376"/>
      <c r="JV58" s="376"/>
      <c r="JW58" s="376"/>
      <c r="JX58" s="376"/>
      <c r="JY58" s="376"/>
      <c r="JZ58" s="376"/>
      <c r="KA58" s="376"/>
      <c r="KB58" s="376"/>
      <c r="KC58" s="376"/>
      <c r="KD58" s="376"/>
      <c r="KE58" s="376"/>
      <c r="KF58" s="376"/>
      <c r="KG58" s="376"/>
      <c r="KH58" s="376"/>
      <c r="KI58" s="376"/>
      <c r="KJ58" s="376"/>
      <c r="KK58" s="376"/>
      <c r="KL58" s="376"/>
      <c r="KM58" s="376"/>
      <c r="KN58" s="376"/>
      <c r="KO58" s="376"/>
      <c r="KP58" s="376"/>
      <c r="KQ58" s="376"/>
      <c r="KR58" s="376"/>
      <c r="KS58" s="376"/>
      <c r="KT58" s="376"/>
      <c r="KU58" s="376"/>
      <c r="KV58" s="376"/>
      <c r="KW58" s="376"/>
      <c r="KX58" s="376"/>
      <c r="KY58" s="376"/>
      <c r="KZ58" s="376"/>
      <c r="LA58" s="376"/>
      <c r="LB58" s="376"/>
      <c r="LC58" s="376"/>
      <c r="LD58" s="376"/>
      <c r="LE58" s="376"/>
      <c r="LF58" s="376"/>
      <c r="LG58" s="376"/>
      <c r="LH58" s="376"/>
      <c r="LI58" s="376"/>
      <c r="LJ58" s="376"/>
      <c r="LK58" s="376"/>
      <c r="LL58" s="376"/>
      <c r="LM58" s="376"/>
      <c r="LN58" s="376"/>
      <c r="LO58" s="376"/>
      <c r="LP58" s="376"/>
      <c r="LQ58" s="376"/>
      <c r="LR58" s="376"/>
      <c r="LS58" s="376"/>
      <c r="LT58" s="376"/>
      <c r="LU58" s="376"/>
      <c r="LV58" s="376"/>
      <c r="LW58" s="376"/>
      <c r="LX58" s="376"/>
      <c r="LY58" s="376"/>
      <c r="LZ58" s="376"/>
      <c r="MA58" s="376"/>
      <c r="MB58" s="376"/>
      <c r="MC58" s="376"/>
      <c r="MD58" s="376"/>
      <c r="ME58" s="376"/>
      <c r="MF58" s="376"/>
      <c r="MG58" s="376"/>
      <c r="MH58" s="376"/>
      <c r="MI58" s="376"/>
      <c r="MJ58" s="376"/>
      <c r="MK58" s="376"/>
      <c r="ML58" s="376"/>
      <c r="MM58" s="376"/>
      <c r="MN58" s="376"/>
      <c r="MO58" s="376"/>
      <c r="MP58" s="376"/>
      <c r="MQ58" s="376"/>
      <c r="MR58" s="376"/>
      <c r="MS58" s="376"/>
      <c r="MT58" s="376"/>
      <c r="MU58" s="376"/>
      <c r="MV58" s="376"/>
      <c r="MW58" s="376"/>
      <c r="MX58" s="376"/>
      <c r="MY58" s="376"/>
      <c r="MZ58" s="376"/>
      <c r="NA58" s="376"/>
      <c r="NB58" s="376"/>
      <c r="NC58" s="376"/>
      <c r="ND58" s="376"/>
      <c r="NE58" s="376"/>
      <c r="NF58" s="376"/>
      <c r="NG58" s="376"/>
      <c r="NH58" s="376"/>
      <c r="NI58" s="376"/>
      <c r="NJ58" s="376"/>
      <c r="NK58" s="376"/>
      <c r="NL58" s="376"/>
      <c r="NM58" s="376"/>
      <c r="NN58" s="376"/>
      <c r="NO58" s="376"/>
      <c r="NP58" s="376"/>
      <c r="NQ58" s="376"/>
      <c r="NR58" s="376"/>
      <c r="NS58" s="376"/>
      <c r="NT58" s="376"/>
      <c r="NU58" s="376"/>
      <c r="NV58" s="376"/>
      <c r="NW58" s="376"/>
      <c r="NX58" s="376"/>
      <c r="NY58" s="376"/>
      <c r="NZ58" s="376"/>
      <c r="OA58" s="376"/>
      <c r="OB58" s="376"/>
      <c r="OC58" s="376"/>
      <c r="OD58" s="376"/>
      <c r="OE58" s="376"/>
      <c r="OF58" s="376"/>
      <c r="OG58" s="376"/>
      <c r="OH58" s="376"/>
      <c r="OI58" s="376"/>
      <c r="OJ58" s="376"/>
      <c r="OK58" s="376"/>
      <c r="OL58" s="376"/>
      <c r="OM58" s="376"/>
      <c r="ON58" s="376"/>
      <c r="OO58" s="376"/>
      <c r="OP58" s="376"/>
      <c r="OQ58" s="376"/>
      <c r="OR58" s="376"/>
      <c r="OS58" s="376"/>
      <c r="OT58" s="376"/>
      <c r="OU58" s="376"/>
      <c r="OV58" s="376"/>
      <c r="OW58" s="376"/>
      <c r="OX58" s="376"/>
      <c r="OY58" s="376"/>
      <c r="OZ58" s="376"/>
      <c r="PA58" s="376"/>
      <c r="PB58" s="376"/>
      <c r="PC58" s="376"/>
      <c r="PD58" s="376"/>
      <c r="PE58" s="376"/>
      <c r="PF58" s="376"/>
      <c r="PG58" s="376"/>
      <c r="PH58" s="376"/>
      <c r="PI58" s="376"/>
      <c r="PJ58" s="376"/>
      <c r="PK58" s="376"/>
      <c r="PL58" s="376"/>
      <c r="PM58" s="376"/>
      <c r="PN58" s="376"/>
      <c r="PO58" s="376"/>
      <c r="PP58" s="376"/>
      <c r="PQ58" s="376"/>
      <c r="PR58" s="376"/>
      <c r="PS58" s="376"/>
      <c r="PT58" s="376"/>
      <c r="PU58" s="376"/>
      <c r="PV58" s="376"/>
      <c r="PW58" s="376"/>
      <c r="PX58" s="376"/>
      <c r="PY58" s="376"/>
      <c r="PZ58" s="376"/>
      <c r="QA58" s="376"/>
      <c r="QB58" s="376"/>
      <c r="QC58" s="376"/>
      <c r="QD58" s="376"/>
      <c r="QE58" s="376"/>
      <c r="QF58" s="376"/>
      <c r="QG58" s="376"/>
      <c r="QH58" s="376"/>
      <c r="QI58" s="376"/>
      <c r="QJ58" s="376"/>
      <c r="QK58" s="376"/>
      <c r="QL58" s="376"/>
      <c r="QM58" s="376"/>
      <c r="QN58" s="376"/>
      <c r="QO58" s="376"/>
      <c r="QP58" s="376"/>
      <c r="QQ58" s="376"/>
      <c r="QR58" s="376"/>
      <c r="QS58" s="376"/>
      <c r="QT58" s="376"/>
      <c r="QU58" s="376"/>
      <c r="QV58" s="376"/>
      <c r="QW58" s="376"/>
      <c r="QX58" s="376"/>
      <c r="QY58" s="376"/>
      <c r="QZ58" s="376"/>
      <c r="RA58" s="376"/>
      <c r="RB58" s="376"/>
      <c r="RC58" s="376"/>
      <c r="RD58" s="376"/>
      <c r="RE58" s="376"/>
      <c r="RF58" s="376"/>
      <c r="RG58" s="376"/>
      <c r="RH58" s="376"/>
      <c r="RI58" s="376"/>
      <c r="RJ58" s="376"/>
      <c r="RK58" s="376"/>
      <c r="RL58" s="376"/>
      <c r="RM58" s="376"/>
      <c r="RN58" s="376"/>
      <c r="RO58" s="376"/>
      <c r="RP58" s="376"/>
      <c r="RQ58" s="376"/>
      <c r="RR58" s="376"/>
      <c r="RS58" s="376"/>
      <c r="RT58" s="376"/>
      <c r="RU58" s="376"/>
      <c r="RV58" s="376"/>
      <c r="RW58" s="376"/>
      <c r="RX58" s="376"/>
      <c r="RY58" s="376"/>
      <c r="RZ58" s="376"/>
      <c r="SA58" s="376"/>
      <c r="SB58" s="376"/>
      <c r="SC58" s="376"/>
      <c r="SD58" s="376"/>
      <c r="SE58" s="376"/>
      <c r="SF58" s="376"/>
      <c r="SG58" s="376"/>
      <c r="SH58" s="376"/>
      <c r="SI58" s="376"/>
      <c r="SJ58" s="376"/>
      <c r="SK58" s="376"/>
      <c r="SL58" s="376"/>
      <c r="SM58" s="376"/>
      <c r="SN58" s="376"/>
      <c r="SO58" s="376"/>
      <c r="SP58" s="376"/>
      <c r="SQ58" s="376"/>
      <c r="SR58" s="376"/>
      <c r="SS58" s="376"/>
      <c r="ST58" s="376"/>
      <c r="SU58" s="376"/>
      <c r="SV58" s="376"/>
      <c r="SW58" s="376"/>
      <c r="SX58" s="376"/>
      <c r="SY58" s="376"/>
      <c r="SZ58" s="376"/>
      <c r="TA58" s="376"/>
      <c r="TB58" s="376"/>
      <c r="TC58" s="376"/>
      <c r="TD58" s="376"/>
      <c r="TE58" s="376"/>
      <c r="TF58" s="376"/>
      <c r="TG58" s="376"/>
      <c r="TH58" s="376"/>
      <c r="TI58" s="376"/>
      <c r="TJ58" s="376"/>
      <c r="TK58" s="376"/>
      <c r="TL58" s="376"/>
      <c r="TM58" s="376"/>
      <c r="TN58" s="376"/>
      <c r="TO58" s="376"/>
      <c r="TP58" s="376"/>
      <c r="TQ58" s="376"/>
      <c r="TR58" s="376"/>
      <c r="TS58" s="376"/>
      <c r="TT58" s="376"/>
      <c r="TU58" s="376"/>
      <c r="TV58" s="376"/>
      <c r="TW58" s="376"/>
      <c r="TX58" s="376"/>
      <c r="TY58" s="376"/>
      <c r="TZ58" s="376"/>
      <c r="UA58" s="376"/>
      <c r="UB58" s="376"/>
      <c r="UC58" s="376"/>
      <c r="UD58" s="376"/>
      <c r="UE58" s="376"/>
      <c r="UF58" s="376"/>
      <c r="UG58" s="376"/>
      <c r="UH58" s="376"/>
      <c r="UI58" s="376"/>
      <c r="UJ58" s="376"/>
      <c r="UK58" s="376"/>
      <c r="UL58" s="376"/>
      <c r="UM58" s="376"/>
      <c r="UN58" s="376"/>
      <c r="UO58" s="376"/>
      <c r="UP58" s="376"/>
      <c r="UQ58" s="376"/>
      <c r="UR58" s="376"/>
      <c r="US58" s="376"/>
      <c r="UT58" s="376"/>
      <c r="UU58" s="376"/>
      <c r="UV58" s="376"/>
      <c r="UW58" s="376"/>
      <c r="UX58" s="376"/>
      <c r="UY58" s="376"/>
      <c r="UZ58" s="376"/>
      <c r="VA58" s="376"/>
      <c r="VB58" s="376"/>
      <c r="VC58" s="376"/>
      <c r="VD58" s="376"/>
      <c r="VE58" s="376"/>
      <c r="VF58" s="376"/>
      <c r="VG58" s="376"/>
      <c r="VH58" s="376"/>
      <c r="VI58" s="376"/>
      <c r="VJ58" s="376"/>
      <c r="VK58" s="376"/>
      <c r="VL58" s="376"/>
      <c r="VM58" s="376"/>
      <c r="VN58" s="376"/>
      <c r="VO58" s="376"/>
      <c r="VP58" s="376"/>
      <c r="VQ58" s="376"/>
      <c r="VR58" s="376"/>
      <c r="VS58" s="376"/>
      <c r="VT58" s="376"/>
      <c r="VU58" s="376"/>
      <c r="VV58" s="376"/>
      <c r="VW58" s="376"/>
      <c r="VX58" s="376"/>
      <c r="VY58" s="376"/>
      <c r="VZ58" s="376"/>
      <c r="WA58" s="376"/>
      <c r="WB58" s="376"/>
      <c r="WC58" s="376"/>
      <c r="WD58" s="376"/>
      <c r="WE58" s="376"/>
      <c r="WF58" s="376"/>
      <c r="WG58" s="376"/>
      <c r="WH58" s="376"/>
      <c r="WI58" s="376"/>
      <c r="WJ58" s="376"/>
      <c r="WK58" s="376"/>
      <c r="WL58" s="376"/>
      <c r="WM58" s="376"/>
      <c r="WN58" s="376"/>
      <c r="WO58" s="376"/>
      <c r="WP58" s="376"/>
      <c r="WQ58" s="376"/>
      <c r="WR58" s="376"/>
      <c r="WS58" s="376"/>
      <c r="WT58" s="376"/>
      <c r="WU58" s="376"/>
      <c r="WV58" s="376"/>
      <c r="WW58" s="376"/>
      <c r="WX58" s="376"/>
      <c r="WY58" s="376"/>
      <c r="WZ58" s="376"/>
      <c r="XA58" s="376"/>
      <c r="XB58" s="376"/>
      <c r="XC58" s="376"/>
      <c r="XD58" s="376"/>
      <c r="XE58" s="376"/>
      <c r="XF58" s="376"/>
      <c r="XG58" s="376"/>
      <c r="XH58" s="376"/>
      <c r="XI58" s="376"/>
      <c r="XJ58" s="376"/>
      <c r="XK58" s="376"/>
      <c r="XL58" s="376"/>
      <c r="XM58" s="376"/>
      <c r="XN58" s="376"/>
      <c r="XO58" s="376"/>
      <c r="XP58" s="376"/>
      <c r="XQ58" s="376"/>
      <c r="XR58" s="376"/>
      <c r="XS58" s="376"/>
      <c r="XT58" s="376"/>
      <c r="XU58" s="376"/>
      <c r="XV58" s="376"/>
      <c r="XW58" s="376"/>
      <c r="XX58" s="376"/>
      <c r="XY58" s="376"/>
      <c r="XZ58" s="376"/>
      <c r="YA58" s="376"/>
      <c r="YB58" s="376"/>
      <c r="YC58" s="376"/>
      <c r="YD58" s="376"/>
      <c r="YE58" s="376"/>
      <c r="YF58" s="376"/>
      <c r="YG58" s="376"/>
      <c r="YH58" s="376"/>
      <c r="YI58" s="376"/>
      <c r="YJ58" s="376"/>
      <c r="YK58" s="376"/>
      <c r="YL58" s="376"/>
      <c r="YM58" s="376"/>
      <c r="YN58" s="376"/>
      <c r="YO58" s="376"/>
      <c r="YP58" s="376"/>
      <c r="YQ58" s="376"/>
      <c r="YR58" s="376"/>
      <c r="YS58" s="376"/>
      <c r="YT58" s="376"/>
      <c r="YU58" s="376"/>
      <c r="YV58" s="376"/>
      <c r="YW58" s="376"/>
      <c r="YX58" s="376"/>
      <c r="YY58" s="376"/>
      <c r="YZ58" s="376"/>
      <c r="ZA58" s="376"/>
      <c r="ZB58" s="376"/>
      <c r="ZC58" s="376"/>
      <c r="ZD58" s="376"/>
      <c r="ZE58" s="376"/>
      <c r="ZF58" s="376"/>
      <c r="ZG58" s="376"/>
      <c r="ZH58" s="376"/>
      <c r="ZI58" s="376"/>
      <c r="ZJ58" s="376"/>
      <c r="ZK58" s="376"/>
      <c r="ZL58" s="376"/>
      <c r="ZM58" s="376"/>
      <c r="ZN58" s="376"/>
      <c r="ZO58" s="376"/>
      <c r="ZP58" s="376"/>
      <c r="ZQ58" s="376"/>
      <c r="ZR58" s="376"/>
      <c r="ZS58" s="376"/>
      <c r="ZT58" s="376"/>
      <c r="ZU58" s="376"/>
      <c r="ZV58" s="376"/>
      <c r="ZW58" s="376"/>
      <c r="ZX58" s="376"/>
      <c r="ZY58" s="376"/>
      <c r="ZZ58" s="376"/>
      <c r="AAA58" s="376"/>
      <c r="AAB58" s="376"/>
      <c r="AAC58" s="376"/>
      <c r="AAD58" s="376"/>
      <c r="AAE58" s="376"/>
      <c r="AAF58" s="376"/>
      <c r="AAG58" s="376"/>
      <c r="AAH58" s="376"/>
      <c r="AAI58" s="376"/>
      <c r="AAJ58" s="376"/>
      <c r="AAK58" s="376"/>
      <c r="AAL58" s="376"/>
      <c r="AAM58" s="376"/>
      <c r="AAN58" s="376"/>
      <c r="AAO58" s="376"/>
      <c r="AAP58" s="376"/>
      <c r="AAQ58" s="376"/>
      <c r="AAR58" s="376"/>
      <c r="AAS58" s="376"/>
      <c r="AAT58" s="376"/>
      <c r="AAU58" s="376"/>
      <c r="AAV58" s="376"/>
      <c r="AAW58" s="376"/>
      <c r="AAX58" s="376"/>
      <c r="AAY58" s="376"/>
      <c r="AAZ58" s="376"/>
      <c r="ABA58" s="376"/>
      <c r="ABB58" s="376"/>
      <c r="ABC58" s="376"/>
      <c r="ABD58" s="376"/>
      <c r="ABE58" s="376"/>
      <c r="ABF58" s="376"/>
      <c r="ABG58" s="376"/>
      <c r="ABH58" s="376"/>
      <c r="ABI58" s="376"/>
      <c r="ABJ58" s="376"/>
      <c r="ABK58" s="376"/>
      <c r="ABL58" s="376"/>
      <c r="ABM58" s="376"/>
      <c r="ABN58" s="376"/>
      <c r="ABO58" s="376"/>
      <c r="ABP58" s="376"/>
      <c r="ABQ58" s="376"/>
      <c r="ABR58" s="376"/>
      <c r="ABS58" s="376"/>
      <c r="ABT58" s="376"/>
      <c r="ABU58" s="376"/>
      <c r="ABV58" s="376"/>
      <c r="ABW58" s="376"/>
      <c r="ABX58" s="376"/>
      <c r="ABY58" s="376"/>
      <c r="ABZ58" s="376"/>
      <c r="ACA58" s="376"/>
      <c r="ACB58" s="376"/>
      <c r="ACC58" s="376"/>
      <c r="ACD58" s="376"/>
      <c r="ACE58" s="376"/>
      <c r="ACF58" s="376"/>
      <c r="ACG58" s="376"/>
      <c r="ACH58" s="376"/>
      <c r="ACI58" s="376"/>
      <c r="ACJ58" s="376"/>
      <c r="ACK58" s="376"/>
      <c r="ACL58" s="376"/>
      <c r="ACM58" s="376"/>
      <c r="ACN58" s="376"/>
      <c r="ACO58" s="376"/>
      <c r="ACP58" s="376"/>
      <c r="ACQ58" s="376"/>
      <c r="ACR58" s="376"/>
      <c r="ACS58" s="376"/>
      <c r="ACT58" s="376"/>
      <c r="ACU58" s="376"/>
      <c r="ACV58" s="376"/>
      <c r="ACW58" s="376"/>
      <c r="ACX58" s="376"/>
      <c r="ACY58" s="376"/>
      <c r="ACZ58" s="376"/>
      <c r="ADA58" s="376"/>
      <c r="ADB58" s="376"/>
      <c r="ADC58" s="376"/>
      <c r="ADD58" s="376"/>
      <c r="ADE58" s="376"/>
      <c r="ADF58" s="376"/>
      <c r="ADG58" s="376"/>
      <c r="ADH58" s="376"/>
      <c r="ADI58" s="376"/>
      <c r="ADJ58" s="376"/>
      <c r="ADK58" s="376"/>
      <c r="ADL58" s="376"/>
      <c r="ADM58" s="376"/>
      <c r="ADN58" s="376"/>
      <c r="ADO58" s="376"/>
      <c r="ADP58" s="376"/>
      <c r="ADQ58" s="376"/>
      <c r="ADR58" s="376"/>
      <c r="ADS58" s="376"/>
      <c r="ADT58" s="376"/>
      <c r="ADU58" s="376"/>
      <c r="ADV58" s="376"/>
      <c r="ADW58" s="376"/>
      <c r="ADX58" s="376"/>
      <c r="ADY58" s="376"/>
      <c r="ADZ58" s="376"/>
      <c r="AEA58" s="376"/>
      <c r="AEB58" s="376"/>
      <c r="AEC58" s="376"/>
      <c r="AED58" s="376"/>
      <c r="AEE58" s="376"/>
      <c r="AEF58" s="376"/>
      <c r="AEG58" s="376"/>
      <c r="AEH58" s="376"/>
      <c r="AEI58" s="376"/>
      <c r="AEJ58" s="376"/>
      <c r="AEK58" s="376"/>
      <c r="AEL58" s="376"/>
      <c r="AEM58" s="376"/>
      <c r="AEN58" s="376"/>
      <c r="AEO58" s="376"/>
      <c r="AEP58" s="376"/>
      <c r="AEQ58" s="376"/>
      <c r="AER58" s="376"/>
      <c r="AES58" s="376"/>
      <c r="AET58" s="376"/>
      <c r="AEU58" s="376"/>
      <c r="AEV58" s="376"/>
      <c r="AEW58" s="376"/>
      <c r="AEX58" s="376"/>
      <c r="AEY58" s="376"/>
      <c r="AEZ58" s="376"/>
      <c r="AFA58" s="376"/>
      <c r="AFB58" s="376"/>
      <c r="AFC58" s="376"/>
      <c r="AFD58" s="376"/>
      <c r="AFE58" s="376"/>
      <c r="AFF58" s="376"/>
      <c r="AFG58" s="376"/>
      <c r="AFH58" s="376"/>
      <c r="AFI58" s="376"/>
      <c r="AFJ58" s="376"/>
      <c r="AFK58" s="376"/>
      <c r="AFL58" s="376"/>
      <c r="AFM58" s="376"/>
      <c r="AFN58" s="376"/>
      <c r="AFO58" s="376"/>
      <c r="AFP58" s="376"/>
      <c r="AFQ58" s="376"/>
      <c r="AFR58" s="376"/>
      <c r="AFS58" s="376"/>
      <c r="AFT58" s="376"/>
      <c r="AFU58" s="376"/>
      <c r="AFV58" s="376"/>
      <c r="AFW58" s="376"/>
      <c r="AFX58" s="376"/>
      <c r="AFY58" s="376"/>
      <c r="AFZ58" s="376"/>
      <c r="AGA58" s="376"/>
      <c r="AGB58" s="376"/>
      <c r="AGC58" s="376"/>
      <c r="AGD58" s="376"/>
      <c r="AGE58" s="376"/>
      <c r="AGF58" s="376"/>
      <c r="AGG58" s="376"/>
      <c r="AGH58" s="376"/>
      <c r="AGI58" s="376"/>
      <c r="AGJ58" s="376"/>
      <c r="AGK58" s="376"/>
      <c r="AGL58" s="376"/>
      <c r="AGM58" s="376"/>
      <c r="AGN58" s="376"/>
      <c r="AGO58" s="376"/>
      <c r="AGP58" s="376"/>
      <c r="AGQ58" s="376"/>
      <c r="AGR58" s="376"/>
      <c r="AGS58" s="376"/>
      <c r="AGT58" s="376"/>
      <c r="AGU58" s="376"/>
      <c r="AGV58" s="376"/>
      <c r="AGW58" s="376"/>
      <c r="AGX58" s="376"/>
      <c r="AGY58" s="376"/>
      <c r="AGZ58" s="376"/>
      <c r="AHA58" s="376"/>
      <c r="AHB58" s="376"/>
      <c r="AHC58" s="376"/>
      <c r="AHD58" s="376"/>
      <c r="AHE58" s="376"/>
      <c r="AHF58" s="376"/>
      <c r="AHG58" s="376"/>
      <c r="AHH58" s="376"/>
      <c r="AHI58" s="376"/>
      <c r="AHJ58" s="376"/>
      <c r="AHK58" s="376"/>
      <c r="AHL58" s="376"/>
      <c r="AHM58" s="376"/>
      <c r="AHN58" s="376"/>
      <c r="AHO58" s="376"/>
      <c r="AHP58" s="376"/>
      <c r="AHQ58" s="376"/>
      <c r="AHR58" s="376"/>
      <c r="AHS58" s="376"/>
      <c r="AHT58" s="376"/>
      <c r="AHU58" s="376"/>
      <c r="AHV58" s="376"/>
      <c r="AHW58" s="376"/>
      <c r="AHX58" s="376"/>
      <c r="AHY58" s="376"/>
      <c r="AHZ58" s="376"/>
      <c r="AIA58" s="376"/>
      <c r="AIB58" s="376"/>
      <c r="AIC58" s="376"/>
      <c r="AID58" s="376"/>
      <c r="AIE58" s="376"/>
      <c r="AIF58" s="376"/>
      <c r="AIG58" s="376"/>
      <c r="AIH58" s="376"/>
      <c r="AII58" s="376"/>
      <c r="AIJ58" s="376"/>
      <c r="AIK58" s="376"/>
      <c r="AIL58" s="376"/>
      <c r="AIM58" s="376"/>
      <c r="AIN58" s="376"/>
      <c r="AIO58" s="376"/>
      <c r="AIP58" s="376"/>
      <c r="AIQ58" s="376"/>
      <c r="AIR58" s="376"/>
      <c r="AIS58" s="376"/>
      <c r="AIT58" s="376"/>
      <c r="AIU58" s="376"/>
      <c r="AIV58" s="376"/>
      <c r="AIW58" s="376"/>
      <c r="AIX58" s="376"/>
      <c r="AIY58" s="376"/>
      <c r="AIZ58" s="376"/>
      <c r="AJA58" s="376"/>
      <c r="AJB58" s="376"/>
      <c r="AJC58" s="376"/>
      <c r="AJD58" s="376"/>
      <c r="AJE58" s="376"/>
      <c r="AJF58" s="376"/>
      <c r="AJG58" s="376"/>
      <c r="AJH58" s="376"/>
      <c r="AJI58" s="376"/>
      <c r="AJJ58" s="376"/>
      <c r="AJK58" s="376"/>
      <c r="AJL58" s="376"/>
      <c r="AJM58" s="376"/>
      <c r="AJN58" s="376"/>
      <c r="AJO58" s="376"/>
      <c r="AJP58" s="376"/>
      <c r="AJQ58" s="376"/>
      <c r="AJR58" s="376"/>
      <c r="AJS58" s="376"/>
    </row>
    <row r="59" spans="1:955" ht="132" x14ac:dyDescent="0.2">
      <c r="B59" s="134" t="s">
        <v>134</v>
      </c>
      <c r="C59" s="147"/>
      <c r="D59" s="148"/>
      <c r="E59" s="149"/>
      <c r="F59" s="149"/>
      <c r="G59" s="136"/>
      <c r="H59" s="136" t="s">
        <v>138</v>
      </c>
      <c r="I59" s="136" t="s">
        <v>194</v>
      </c>
      <c r="J59" s="136" t="s">
        <v>190</v>
      </c>
      <c r="K59" s="136" t="s">
        <v>191</v>
      </c>
      <c r="L59" s="136" t="s">
        <v>104</v>
      </c>
      <c r="M59" s="136"/>
      <c r="N59" s="136"/>
      <c r="O59" s="136">
        <f t="shared" ref="O59" si="28">M59*N59</f>
        <v>0</v>
      </c>
      <c r="P59" s="136"/>
      <c r="Q59" s="136" t="s">
        <v>84</v>
      </c>
      <c r="R59" s="136">
        <v>5</v>
      </c>
      <c r="S59" s="136">
        <v>2</v>
      </c>
      <c r="T59" s="136">
        <v>5</v>
      </c>
      <c r="U59" s="136"/>
      <c r="V59" s="136"/>
      <c r="W59" s="136"/>
      <c r="X59" s="136">
        <f t="shared" ref="X59" si="29">MAX(S59:W59)</f>
        <v>5</v>
      </c>
      <c r="Y59" s="150">
        <f t="shared" si="27"/>
        <v>25</v>
      </c>
      <c r="Z59" s="136"/>
      <c r="AA59" s="150" t="s">
        <v>118</v>
      </c>
      <c r="AB59" s="136" t="s">
        <v>45</v>
      </c>
      <c r="AC59" s="136" t="s">
        <v>45</v>
      </c>
      <c r="AD59" s="136" t="s">
        <v>135</v>
      </c>
      <c r="AE59" s="136"/>
      <c r="AF59" s="136"/>
      <c r="AG59" s="136" t="s">
        <v>46</v>
      </c>
      <c r="AH59" s="136" t="s">
        <v>79</v>
      </c>
      <c r="AI59" s="136"/>
      <c r="AJ59" s="136"/>
      <c r="AK59" s="136"/>
      <c r="AL59" s="136" t="s">
        <v>97</v>
      </c>
      <c r="AM59" s="136"/>
      <c r="AN59" s="136"/>
      <c r="AO59" s="109"/>
      <c r="AP59" s="110"/>
      <c r="AQ59" s="110"/>
      <c r="AR59" s="111"/>
      <c r="AS59" s="377"/>
      <c r="AT59" s="377"/>
      <c r="AU59" s="19"/>
      <c r="AV59" s="19"/>
      <c r="AW59" s="19"/>
      <c r="AX59" s="19"/>
      <c r="AY59" s="19"/>
      <c r="AZ59" s="19"/>
      <c r="BA59" s="19"/>
      <c r="BB59" s="19"/>
    </row>
  </sheetData>
  <dataConsolidate/>
  <mergeCells count="55">
    <mergeCell ref="AO15:AQ15"/>
    <mergeCell ref="G15:G17"/>
    <mergeCell ref="AA15:AA17"/>
    <mergeCell ref="M15:P15"/>
    <mergeCell ref="M16:M17"/>
    <mergeCell ref="N16:N17"/>
    <mergeCell ref="P16:P17"/>
    <mergeCell ref="AB15:AC16"/>
    <mergeCell ref="I15:I17"/>
    <mergeCell ref="J15:J17"/>
    <mergeCell ref="AN16:AN17"/>
    <mergeCell ref="AQ16:AQ17"/>
    <mergeCell ref="AP16:AP17"/>
    <mergeCell ref="AO16:AO17"/>
    <mergeCell ref="AH16:AH17"/>
    <mergeCell ref="AG16:AG17"/>
    <mergeCell ref="Q14:AC14"/>
    <mergeCell ref="M14:P14"/>
    <mergeCell ref="AE16:AE17"/>
    <mergeCell ref="AF16:AF17"/>
    <mergeCell ref="B15:B17"/>
    <mergeCell ref="B14:L14"/>
    <mergeCell ref="K15:K17"/>
    <mergeCell ref="H15:H17"/>
    <mergeCell ref="L15:L17"/>
    <mergeCell ref="R15:R17"/>
    <mergeCell ref="Y15:Z17"/>
    <mergeCell ref="S15:X16"/>
    <mergeCell ref="E15:E17"/>
    <mergeCell ref="AJ16:AJ17"/>
    <mergeCell ref="AD16:AD17"/>
    <mergeCell ref="AI15:AN15"/>
    <mergeCell ref="AI14:AN14"/>
    <mergeCell ref="AD14:AH14"/>
    <mergeCell ref="AD15:AH15"/>
    <mergeCell ref="AI16:AI17"/>
    <mergeCell ref="AK16:AK17"/>
    <mergeCell ref="AL16:AL17"/>
    <mergeCell ref="AM16:AM17"/>
    <mergeCell ref="B5:L5"/>
    <mergeCell ref="Q15:Q17"/>
    <mergeCell ref="J9:L9"/>
    <mergeCell ref="J10:L10"/>
    <mergeCell ref="J6:L6"/>
    <mergeCell ref="J7:L7"/>
    <mergeCell ref="J8:L8"/>
    <mergeCell ref="B7:I7"/>
    <mergeCell ref="B8:I8"/>
    <mergeCell ref="B9:I9"/>
    <mergeCell ref="B10:I10"/>
    <mergeCell ref="D15:D17"/>
    <mergeCell ref="C15:C17"/>
    <mergeCell ref="F15:F17"/>
    <mergeCell ref="B6:I6"/>
    <mergeCell ref="O16:O17"/>
  </mergeCells>
  <phoneticPr fontId="12" type="noConversion"/>
  <conditionalFormatting sqref="Y19 AA47">
    <cfRule type="cellIs" dxfId="703" priority="2449" operator="greaterThan">
      <formula>9.5</formula>
    </cfRule>
    <cfRule type="cellIs" dxfId="702" priority="2450" operator="between">
      <formula>0.5</formula>
      <formula>9.5</formula>
    </cfRule>
    <cfRule type="cellIs" dxfId="701" priority="2451" operator="lessThan">
      <formula>-0.5</formula>
    </cfRule>
  </conditionalFormatting>
  <conditionalFormatting sqref="Z35 Z19">
    <cfRule type="containsText" dxfId="700" priority="2447" operator="containsText" text="↓">
      <formula>NOT(ISERROR(SEARCH("↓",Z19)))</formula>
    </cfRule>
    <cfRule type="containsText" dxfId="699" priority="2448" operator="containsText" text="↑">
      <formula>NOT(ISERROR(SEARCH("↑",Z19)))</formula>
    </cfRule>
  </conditionalFormatting>
  <conditionalFormatting sqref="AC35 AC41 AC19">
    <cfRule type="expression" dxfId="698" priority="2444">
      <formula>IF(AND($AC19="Ja",$AB19="Ja"),TRUE,FALSE)</formula>
    </cfRule>
  </conditionalFormatting>
  <conditionalFormatting sqref="Y25 AK39 Y37 AA19:AA21 AA24:AA28 AA33:AA41 AA50:AA54">
    <cfRule type="expression" dxfId="697" priority="2498">
      <formula>IF(AND($J$10="Gennemførsel",$AA19="Realisering"),TRUE,FALSE)</formula>
    </cfRule>
    <cfRule type="expression" dxfId="696" priority="2499">
      <formula>IF(AND($J$10="Anskaffelse",$AA19="Gennemførsel"),TRUE,FALSE)</formula>
    </cfRule>
    <cfRule type="expression" dxfId="695" priority="2500">
      <formula>IF(AND($J$10="Analyse",$AA19="Anskaffelse"),TRUE,FALSE)</formula>
    </cfRule>
    <cfRule type="expression" dxfId="694" priority="2501">
      <formula>$AA19=$J$10</formula>
    </cfRule>
  </conditionalFormatting>
  <conditionalFormatting sqref="B35:X35 I39:J39 AO36:AR37 Z35:AR35 B41:AN41 C19:AR19 AO20:AR21 AO24:AR32 AO39:AR46 B47:G47 Z47:AR47 AO48:AR48">
    <cfRule type="expression" dxfId="693" priority="2509">
      <formula>$AI19="Hændelsen indtraf ikke"</formula>
    </cfRule>
    <cfRule type="expression" dxfId="692" priority="2510">
      <formula>$AI19="Hændelsen indtraf"</formula>
    </cfRule>
  </conditionalFormatting>
  <conditionalFormatting sqref="B39:G39">
    <cfRule type="expression" dxfId="691" priority="2420">
      <formula>$AI39="Hændelsen indtraf ikke"</formula>
    </cfRule>
    <cfRule type="expression" dxfId="690" priority="2421">
      <formula>$AI39="Hændelsen indtraf"</formula>
    </cfRule>
  </conditionalFormatting>
  <conditionalFormatting sqref="B19">
    <cfRule type="expression" dxfId="689" priority="1937">
      <formula>$AI19="Hændelsen indtraf ikke"</formula>
    </cfRule>
    <cfRule type="expression" dxfId="688" priority="1938">
      <formula>$AI19="Hændelsen indtraf"</formula>
    </cfRule>
  </conditionalFormatting>
  <conditionalFormatting sqref="Y39">
    <cfRule type="cellIs" dxfId="687" priority="1922" operator="greaterThan">
      <formula>9.5</formula>
    </cfRule>
    <cfRule type="cellIs" dxfId="686" priority="1923" operator="between">
      <formula>0.5</formula>
      <formula>9.5</formula>
    </cfRule>
    <cfRule type="cellIs" dxfId="685" priority="1924" operator="lessThan">
      <formula>-0.5</formula>
    </cfRule>
  </conditionalFormatting>
  <conditionalFormatting sqref="Z39">
    <cfRule type="containsText" dxfId="684" priority="1920" operator="containsText" text="↓">
      <formula>NOT(ISERROR(SEARCH("↓",Z39)))</formula>
    </cfRule>
    <cfRule type="containsText" dxfId="683" priority="1921" operator="containsText" text="↑">
      <formula>NOT(ISERROR(SEARCH("↑",Z39)))</formula>
    </cfRule>
  </conditionalFormatting>
  <conditionalFormatting sqref="AC39">
    <cfRule type="expression" dxfId="682" priority="1919">
      <formula>IF(AND($AC39="Ja",$AB39="Ja"),TRUE,FALSE)</formula>
    </cfRule>
  </conditionalFormatting>
  <conditionalFormatting sqref="L39:AE39">
    <cfRule type="expression" dxfId="681" priority="1925">
      <formula>$AI39="Hændelsen indtraf ikke"</formula>
    </cfRule>
    <cfRule type="expression" dxfId="680" priority="1926">
      <formula>$AI39="Hændelsen indtraf"</formula>
    </cfRule>
  </conditionalFormatting>
  <conditionalFormatting sqref="AH39 AM39">
    <cfRule type="expression" dxfId="679" priority="1916">
      <formula>IF(AND($AC39="Ja",$AB39="Ja"),TRUE,FALSE)</formula>
    </cfRule>
  </conditionalFormatting>
  <conditionalFormatting sqref="AG39:AN39">
    <cfRule type="expression" dxfId="678" priority="1917">
      <formula>$AI39="Hændelsen indtraf ikke"</formula>
    </cfRule>
    <cfRule type="expression" dxfId="677" priority="1918">
      <formula>$AI39="Hændelsen indtraf"</formula>
    </cfRule>
  </conditionalFormatting>
  <conditionalFormatting sqref="K39">
    <cfRule type="expression" dxfId="676" priority="1897">
      <formula>$AI39="Hændelsen indtraf ikke"</formula>
    </cfRule>
    <cfRule type="expression" dxfId="675" priority="1898">
      <formula>$AI39="Hændelsen indtraf"</formula>
    </cfRule>
  </conditionalFormatting>
  <conditionalFormatting sqref="H39">
    <cfRule type="expression" dxfId="674" priority="1887">
      <formula>$AI39="Hændelsen indtraf ikke"</formula>
    </cfRule>
    <cfRule type="expression" dxfId="673" priority="1888">
      <formula>$AI39="Hændelsen indtraf"</formula>
    </cfRule>
  </conditionalFormatting>
  <conditionalFormatting sqref="AO34:AR34">
    <cfRule type="expression" dxfId="672" priority="1848">
      <formula>$AI34="Hændelsen indtraf ikke"</formula>
    </cfRule>
    <cfRule type="expression" dxfId="671" priority="1849">
      <formula>$AI34="Hændelsen indtraf"</formula>
    </cfRule>
  </conditionalFormatting>
  <conditionalFormatting sqref="B33:F33 AO33:AR33">
    <cfRule type="expression" dxfId="670" priority="1860">
      <formula>$AI33="Hændelsen indtraf ikke"</formula>
    </cfRule>
    <cfRule type="expression" dxfId="669" priority="1861">
      <formula>$AI33="Hændelsen indtraf"</formula>
    </cfRule>
  </conditionalFormatting>
  <conditionalFormatting sqref="AO38:AR38">
    <cfRule type="expression" dxfId="668" priority="1802">
      <formula>$AI38="Hændelsen indtraf ikke"</formula>
    </cfRule>
    <cfRule type="expression" dxfId="667" priority="1803">
      <formula>$AI38="Hændelsen indtraf"</formula>
    </cfRule>
  </conditionalFormatting>
  <conditionalFormatting sqref="C34:X34 Z34 AB34:AN34">
    <cfRule type="expression" dxfId="666" priority="1687">
      <formula>$AI34="Hændelsen indtraf ikke"</formula>
    </cfRule>
    <cfRule type="expression" dxfId="665" priority="1688">
      <formula>$AI34="Hændelsen indtraf"</formula>
    </cfRule>
  </conditionalFormatting>
  <conditionalFormatting sqref="AF39">
    <cfRule type="expression" dxfId="664" priority="1755">
      <formula>$AI39="Hændelsen indtraf ikke"</formula>
    </cfRule>
    <cfRule type="expression" dxfId="663" priority="1756">
      <formula>$AI39="Hændelsen indtraf"</formula>
    </cfRule>
  </conditionalFormatting>
  <conditionalFormatting sqref="B34">
    <cfRule type="expression" dxfId="662" priority="1673">
      <formula>$AI34="Hændelsen indtraf ikke"</formula>
    </cfRule>
    <cfRule type="expression" dxfId="661" priority="1674">
      <formula>$AI34="Hændelsen indtraf"</formula>
    </cfRule>
  </conditionalFormatting>
  <conditionalFormatting sqref="G33">
    <cfRule type="expression" dxfId="660" priority="1763">
      <formula>$AI33="Hændelsen indtraf ikke"</formula>
    </cfRule>
    <cfRule type="expression" dxfId="659" priority="1764">
      <formula>$AI33="Hændelsen indtraf"</formula>
    </cfRule>
  </conditionalFormatting>
  <conditionalFormatting sqref="H33:X33 Z33 AB33:AN33">
    <cfRule type="expression" dxfId="658" priority="1743">
      <formula>$AI33="Hændelsen indtraf ikke"</formula>
    </cfRule>
    <cfRule type="expression" dxfId="657" priority="1744">
      <formula>$AI33="Hændelsen indtraf"</formula>
    </cfRule>
  </conditionalFormatting>
  <conditionalFormatting sqref="H47:Q47">
    <cfRule type="expression" dxfId="656" priority="1699">
      <formula>$AI47="Hændelsen indtraf ikke"</formula>
    </cfRule>
    <cfRule type="expression" dxfId="655" priority="1700">
      <formula>$AI47="Hændelsen indtraf"</formula>
    </cfRule>
  </conditionalFormatting>
  <conditionalFormatting sqref="C38:X38 Z38 AB38:AN38">
    <cfRule type="expression" dxfId="654" priority="1685">
      <formula>$AI38="Hændelsen indtraf ikke"</formula>
    </cfRule>
    <cfRule type="expression" dxfId="653" priority="1686">
      <formula>$AI38="Hændelsen indtraf"</formula>
    </cfRule>
  </conditionalFormatting>
  <conditionalFormatting sqref="AA34">
    <cfRule type="expression" dxfId="652" priority="1525">
      <formula>$AI34="Hændelsen indtraf ikke"</formula>
    </cfRule>
    <cfRule type="expression" dxfId="651" priority="1526">
      <formula>$AI34="Hændelsen indtraf"</formula>
    </cfRule>
  </conditionalFormatting>
  <conditionalFormatting sqref="AA38">
    <cfRule type="expression" dxfId="650" priority="1519">
      <formula>$AI38="Hændelsen indtraf ikke"</formula>
    </cfRule>
    <cfRule type="expression" dxfId="649" priority="1520">
      <formula>$AI38="Hændelsen indtraf"</formula>
    </cfRule>
  </conditionalFormatting>
  <conditionalFormatting sqref="AA33">
    <cfRule type="expression" dxfId="648" priority="1513">
      <formula>$AI33="Hændelsen indtraf ikke"</formula>
    </cfRule>
    <cfRule type="expression" dxfId="647" priority="1514">
      <formula>$AI33="Hændelsen indtraf"</formula>
    </cfRule>
  </conditionalFormatting>
  <conditionalFormatting sqref="B40">
    <cfRule type="expression" dxfId="646" priority="1371">
      <formula>$AI40="Hændelsen indtraf ikke"</formula>
    </cfRule>
    <cfRule type="expression" dxfId="645" priority="1372">
      <formula>$AI40="Hændelsen indtraf"</formula>
    </cfRule>
  </conditionalFormatting>
  <conditionalFormatting sqref="C36:G37 Z37 AB36:AN37 I37:X37 I36:Q36">
    <cfRule type="expression" dxfId="644" priority="1499">
      <formula>$AI36="Hændelsen indtraf ikke"</formula>
    </cfRule>
    <cfRule type="expression" dxfId="643" priority="1500">
      <formula>$AI36="Hændelsen indtraf"</formula>
    </cfRule>
  </conditionalFormatting>
  <conditionalFormatting sqref="B36">
    <cfRule type="expression" dxfId="642" priority="1497">
      <formula>$AI36="Hændelsen indtraf ikke"</formula>
    </cfRule>
    <cfRule type="expression" dxfId="641" priority="1498">
      <formula>$AI36="Hændelsen indtraf"</formula>
    </cfRule>
  </conditionalFormatting>
  <conditionalFormatting sqref="Y37">
    <cfRule type="expression" dxfId="640" priority="1495">
      <formula>$AI37="Hændelsen indtraf ikke"</formula>
    </cfRule>
    <cfRule type="expression" dxfId="639" priority="1496">
      <formula>$AI37="Hændelsen indtraf"</formula>
    </cfRule>
  </conditionalFormatting>
  <conditionalFormatting sqref="AA37">
    <cfRule type="expression" dxfId="638" priority="1489">
      <formula>$AI37="Hændelsen indtraf ikke"</formula>
    </cfRule>
    <cfRule type="expression" dxfId="637" priority="1490">
      <formula>$AI37="Hændelsen indtraf"</formula>
    </cfRule>
  </conditionalFormatting>
  <conditionalFormatting sqref="H36:H37">
    <cfRule type="expression" dxfId="636" priority="1481">
      <formula>$AI36="Hændelsen indtraf ikke"</formula>
    </cfRule>
    <cfRule type="expression" dxfId="635" priority="1482">
      <formula>$AI36="Hændelsen indtraf"</formula>
    </cfRule>
  </conditionalFormatting>
  <conditionalFormatting sqref="B37">
    <cfRule type="expression" dxfId="634" priority="1479">
      <formula>$AI37="Hændelsen indtraf ikke"</formula>
    </cfRule>
    <cfRule type="expression" dxfId="633" priority="1480">
      <formula>$AI37="Hændelsen indtraf"</formula>
    </cfRule>
  </conditionalFormatting>
  <conditionalFormatting sqref="B38">
    <cfRule type="expression" dxfId="632" priority="1477">
      <formula>$AI38="Hændelsen indtraf ikke"</formula>
    </cfRule>
    <cfRule type="expression" dxfId="631" priority="1478">
      <formula>$AI38="Hændelsen indtraf"</formula>
    </cfRule>
  </conditionalFormatting>
  <conditionalFormatting sqref="AA36">
    <cfRule type="expression" dxfId="630" priority="1453">
      <formula>$AI36="Hændelsen indtraf ikke"</formula>
    </cfRule>
    <cfRule type="expression" dxfId="629" priority="1454">
      <formula>$AI36="Hændelsen indtraf"</formula>
    </cfRule>
  </conditionalFormatting>
  <conditionalFormatting sqref="U36:X36">
    <cfRule type="expression" dxfId="628" priority="1446">
      <formula>$AI36="Hændelsen indtraf ikke"</formula>
    </cfRule>
    <cfRule type="expression" dxfId="627" priority="1447">
      <formula>$AI36="Hændelsen indtraf"</formula>
    </cfRule>
  </conditionalFormatting>
  <conditionalFormatting sqref="Z36">
    <cfRule type="expression" dxfId="626" priority="1444">
      <formula>$AI36="Hændelsen indtraf ikke"</formula>
    </cfRule>
    <cfRule type="expression" dxfId="625" priority="1445">
      <formula>$AI36="Hændelsen indtraf"</formula>
    </cfRule>
  </conditionalFormatting>
  <conditionalFormatting sqref="Y40">
    <cfRule type="cellIs" dxfId="624" priority="1380" operator="greaterThan">
      <formula>9.5</formula>
    </cfRule>
    <cfRule type="cellIs" dxfId="623" priority="1381" operator="between">
      <formula>0.5</formula>
      <formula>9.5</formula>
    </cfRule>
    <cfRule type="cellIs" dxfId="622" priority="1382" operator="lessThan">
      <formula>-0.5</formula>
    </cfRule>
  </conditionalFormatting>
  <conditionalFormatting sqref="Y40 AA40">
    <cfRule type="expression" dxfId="621" priority="1383">
      <formula>$AI40="Hændelsen indtraf ikke"</formula>
    </cfRule>
    <cfRule type="expression" dxfId="620" priority="1384">
      <formula>$AI40="Hændelsen indtraf"</formula>
    </cfRule>
  </conditionalFormatting>
  <conditionalFormatting sqref="C40:G40 K40:X40">
    <cfRule type="expression" dxfId="619" priority="1373">
      <formula>$AI40="Hændelsen indtraf ikke"</formula>
    </cfRule>
    <cfRule type="expression" dxfId="618" priority="1374">
      <formula>$AI40="Hændelsen indtraf"</formula>
    </cfRule>
  </conditionalFormatting>
  <conditionalFormatting sqref="Z40">
    <cfRule type="expression" dxfId="617" priority="1365">
      <formula>$AI40="Hændelsen indtraf ikke"</formula>
    </cfRule>
    <cfRule type="expression" dxfId="616" priority="1366">
      <formula>$AI40="Hændelsen indtraf"</formula>
    </cfRule>
  </conditionalFormatting>
  <conditionalFormatting sqref="AB40:AN40">
    <cfRule type="expression" dxfId="615" priority="1363">
      <formula>$AI40="Hændelsen indtraf ikke"</formula>
    </cfRule>
    <cfRule type="expression" dxfId="614" priority="1364">
      <formula>$AI40="Hændelsen indtraf"</formula>
    </cfRule>
  </conditionalFormatting>
  <conditionalFormatting sqref="H40">
    <cfRule type="expression" dxfId="613" priority="1361">
      <formula>$AI40="Hændelsen indtraf ikke"</formula>
    </cfRule>
    <cfRule type="expression" dxfId="612" priority="1362">
      <formula>$AI40="Hændelsen indtraf"</formula>
    </cfRule>
  </conditionalFormatting>
  <conditionalFormatting sqref="C25:H25 Z25 AB25:AN25 M25:X25">
    <cfRule type="expression" dxfId="611" priority="1259">
      <formula>$AI25="Hændelsen indtraf ikke"</formula>
    </cfRule>
    <cfRule type="expression" dxfId="610" priority="1260">
      <formula>$AI25="Hændelsen indtraf"</formula>
    </cfRule>
  </conditionalFormatting>
  <conditionalFormatting sqref="B25">
    <cfRule type="expression" dxfId="609" priority="1257">
      <formula>$AI25="Hændelsen indtraf ikke"</formula>
    </cfRule>
    <cfRule type="expression" dxfId="608" priority="1258">
      <formula>$AI25="Hændelsen indtraf"</formula>
    </cfRule>
  </conditionalFormatting>
  <conditionalFormatting sqref="Y25">
    <cfRule type="expression" dxfId="607" priority="1245">
      <formula>$AI25="Hændelsen indtraf ikke"</formula>
    </cfRule>
    <cfRule type="expression" dxfId="606" priority="1246">
      <formula>$AI25="Hændelsen indtraf"</formula>
    </cfRule>
  </conditionalFormatting>
  <conditionalFormatting sqref="Z41">
    <cfRule type="containsText" dxfId="605" priority="1216" operator="containsText" text="↓">
      <formula>NOT(ISERROR(SEARCH("↓",Z41)))</formula>
    </cfRule>
    <cfRule type="containsText" dxfId="604" priority="1217" operator="containsText" text="↑">
      <formula>NOT(ISERROR(SEARCH("↑",Z41)))</formula>
    </cfRule>
  </conditionalFormatting>
  <conditionalFormatting sqref="Y35">
    <cfRule type="expression" dxfId="603" priority="1196">
      <formula>$AI35="Hændelsen indtraf ikke"</formula>
    </cfRule>
    <cfRule type="expression" dxfId="602" priority="1197">
      <formula>$AI35="Hændelsen indtraf"</formula>
    </cfRule>
  </conditionalFormatting>
  <conditionalFormatting sqref="Y35">
    <cfRule type="cellIs" dxfId="601" priority="1193" operator="greaterThan">
      <formula>9.5</formula>
    </cfRule>
    <cfRule type="cellIs" dxfId="600" priority="1194" operator="between">
      <formula>0.5</formula>
      <formula>9.5</formula>
    </cfRule>
    <cfRule type="cellIs" dxfId="599" priority="1195" operator="lessThan">
      <formula>-0.5</formula>
    </cfRule>
  </conditionalFormatting>
  <conditionalFormatting sqref="Y21">
    <cfRule type="cellIs" dxfId="598" priority="1172" operator="greaterThan">
      <formula>9.5</formula>
    </cfRule>
    <cfRule type="cellIs" dxfId="597" priority="1173" operator="between">
      <formula>0.5</formula>
      <formula>9.5</formula>
    </cfRule>
    <cfRule type="cellIs" dxfId="596" priority="1174" operator="lessThan">
      <formula>-0.5</formula>
    </cfRule>
  </conditionalFormatting>
  <conditionalFormatting sqref="Z21">
    <cfRule type="containsText" dxfId="595" priority="1170" operator="containsText" text="↓">
      <formula>NOT(ISERROR(SEARCH("↓",Z21)))</formula>
    </cfRule>
    <cfRule type="containsText" dxfId="594" priority="1171" operator="containsText" text="↑">
      <formula>NOT(ISERROR(SEARCH("↑",Z21)))</formula>
    </cfRule>
  </conditionalFormatting>
  <conditionalFormatting sqref="AC21">
    <cfRule type="expression" dxfId="593" priority="1169">
      <formula>IF(AND($AC21="Ja",$AB21="Ja"),TRUE,FALSE)</formula>
    </cfRule>
  </conditionalFormatting>
  <conditionalFormatting sqref="C21:AD21 AF21:AN21">
    <cfRule type="expression" dxfId="592" priority="1179">
      <formula>$AI21="Hændelsen indtraf ikke"</formula>
    </cfRule>
    <cfRule type="expression" dxfId="591" priority="1180">
      <formula>$AI21="Hændelsen indtraf"</formula>
    </cfRule>
  </conditionalFormatting>
  <conditionalFormatting sqref="B21">
    <cfRule type="expression" dxfId="590" priority="1167">
      <formula>$AI21="Hændelsen indtraf ikke"</formula>
    </cfRule>
    <cfRule type="expression" dxfId="589" priority="1168">
      <formula>$AI21="Hændelsen indtraf"</formula>
    </cfRule>
  </conditionalFormatting>
  <conditionalFormatting sqref="AE21">
    <cfRule type="expression" dxfId="588" priority="1165">
      <formula>$AI21="Hændelsen indtraf ikke"</formula>
    </cfRule>
    <cfRule type="expression" dxfId="587" priority="1166">
      <formula>$AI21="Hændelsen indtraf"</formula>
    </cfRule>
  </conditionalFormatting>
  <conditionalFormatting sqref="AE24">
    <cfRule type="expression" dxfId="586" priority="1117">
      <formula>$AI24="Hændelsen indtraf ikke"</formula>
    </cfRule>
    <cfRule type="expression" dxfId="585" priority="1118">
      <formula>$AI24="Hændelsen indtraf"</formula>
    </cfRule>
  </conditionalFormatting>
  <conditionalFormatting sqref="C27:G27 AF27:AN27 AB27:AD27">
    <cfRule type="expression" dxfId="584" priority="1115">
      <formula>$AI27="Hændelsen indtraf ikke"</formula>
    </cfRule>
    <cfRule type="expression" dxfId="583" priority="1116">
      <formula>$AI27="Hændelsen indtraf"</formula>
    </cfRule>
  </conditionalFormatting>
  <conditionalFormatting sqref="Z24">
    <cfRule type="containsText" dxfId="582" priority="1122" operator="containsText" text="↓">
      <formula>NOT(ISERROR(SEARCH("↓",Z24)))</formula>
    </cfRule>
    <cfRule type="containsText" dxfId="581" priority="1123" operator="containsText" text="↑">
      <formula>NOT(ISERROR(SEARCH("↑",Z24)))</formula>
    </cfRule>
  </conditionalFormatting>
  <conditionalFormatting sqref="AC24">
    <cfRule type="expression" dxfId="580" priority="1121">
      <formula>IF(AND($AC24="Ja",$AB24="Ja"),TRUE,FALSE)</formula>
    </cfRule>
  </conditionalFormatting>
  <conditionalFormatting sqref="AF24:AN24 S24:W24 Z24:AD24 C24:Q24">
    <cfRule type="expression" dxfId="579" priority="1131">
      <formula>$AI24="Hændelsen indtraf ikke"</formula>
    </cfRule>
    <cfRule type="expression" dxfId="578" priority="1132">
      <formula>$AI24="Hændelsen indtraf"</formula>
    </cfRule>
  </conditionalFormatting>
  <conditionalFormatting sqref="B24">
    <cfRule type="expression" dxfId="577" priority="1119">
      <formula>$AI24="Hændelsen indtraf ikke"</formula>
    </cfRule>
    <cfRule type="expression" dxfId="576" priority="1120">
      <formula>$AI24="Hændelsen indtraf"</formula>
    </cfRule>
  </conditionalFormatting>
  <conditionalFormatting sqref="Y24">
    <cfRule type="cellIs" dxfId="575" priority="1092" operator="greaterThan">
      <formula>9.5</formula>
    </cfRule>
    <cfRule type="cellIs" dxfId="574" priority="1093" operator="between">
      <formula>0.5</formula>
      <formula>9.5</formula>
    </cfRule>
    <cfRule type="cellIs" dxfId="573" priority="1094" operator="lessThan">
      <formula>-0.5</formula>
    </cfRule>
  </conditionalFormatting>
  <conditionalFormatting sqref="AC27">
    <cfRule type="expression" dxfId="572" priority="1105">
      <formula>IF(AND($AC27="Ja",$AB27="Ja"),TRUE,FALSE)</formula>
    </cfRule>
  </conditionalFormatting>
  <conditionalFormatting sqref="B27">
    <cfRule type="expression" dxfId="571" priority="1103">
      <formula>$AI27="Hændelsen indtraf ikke"</formula>
    </cfRule>
    <cfRule type="expression" dxfId="570" priority="1104">
      <formula>$AI27="Hændelsen indtraf"</formula>
    </cfRule>
  </conditionalFormatting>
  <conditionalFormatting sqref="AE27">
    <cfRule type="expression" dxfId="569" priority="1101">
      <formula>$AI27="Hændelsen indtraf ikke"</formula>
    </cfRule>
    <cfRule type="expression" dxfId="568" priority="1102">
      <formula>$AI27="Hændelsen indtraf"</formula>
    </cfRule>
  </conditionalFormatting>
  <conditionalFormatting sqref="R24">
    <cfRule type="expression" dxfId="567" priority="1097">
      <formula>$AI24="Hændelsen indtraf ikke"</formula>
    </cfRule>
    <cfRule type="expression" dxfId="566" priority="1098">
      <formula>$AI24="Hændelsen indtraf"</formula>
    </cfRule>
  </conditionalFormatting>
  <conditionalFormatting sqref="X24:Y24">
    <cfRule type="expression" dxfId="565" priority="1095">
      <formula>$AI24="Hændelsen indtraf ikke"</formula>
    </cfRule>
    <cfRule type="expression" dxfId="564" priority="1096">
      <formula>$AI24="Hændelsen indtraf"</formula>
    </cfRule>
  </conditionalFormatting>
  <conditionalFormatting sqref="AA25">
    <cfRule type="expression" dxfId="563" priority="1090">
      <formula>$AI25="Hændelsen indtraf ikke"</formula>
    </cfRule>
    <cfRule type="expression" dxfId="562" priority="1091">
      <formula>$AI25="Hændelsen indtraf"</formula>
    </cfRule>
  </conditionalFormatting>
  <conditionalFormatting sqref="Z26">
    <cfRule type="containsText" dxfId="561" priority="1075" operator="containsText" text="↓">
      <formula>NOT(ISERROR(SEARCH("↓",Z26)))</formula>
    </cfRule>
    <cfRule type="containsText" dxfId="560" priority="1076" operator="containsText" text="↑">
      <formula>NOT(ISERROR(SEARCH("↑",Z26)))</formula>
    </cfRule>
  </conditionalFormatting>
  <conditionalFormatting sqref="AC26">
    <cfRule type="expression" dxfId="559" priority="1074">
      <formula>IF(AND($AC26="Ja",$AB26="Ja"),TRUE,FALSE)</formula>
    </cfRule>
  </conditionalFormatting>
  <conditionalFormatting sqref="C26:G26 AF26:AN26 Z26:AD26 I26:W26">
    <cfRule type="expression" dxfId="558" priority="1084">
      <formula>$AI26="Hændelsen indtraf ikke"</formula>
    </cfRule>
    <cfRule type="expression" dxfId="557" priority="1085">
      <formula>$AI26="Hændelsen indtraf"</formula>
    </cfRule>
  </conditionalFormatting>
  <conditionalFormatting sqref="B26">
    <cfRule type="expression" dxfId="556" priority="1072">
      <formula>$AI26="Hændelsen indtraf ikke"</formula>
    </cfRule>
    <cfRule type="expression" dxfId="555" priority="1073">
      <formula>$AI26="Hændelsen indtraf"</formula>
    </cfRule>
  </conditionalFormatting>
  <conditionalFormatting sqref="AE26">
    <cfRule type="expression" dxfId="554" priority="1070">
      <formula>$AI26="Hændelsen indtraf ikke"</formula>
    </cfRule>
    <cfRule type="expression" dxfId="553" priority="1071">
      <formula>$AI26="Hændelsen indtraf"</formula>
    </cfRule>
  </conditionalFormatting>
  <conditionalFormatting sqref="H26">
    <cfRule type="expression" dxfId="552" priority="1068">
      <formula>$AI26="Hændelsen indtraf ikke"</formula>
    </cfRule>
    <cfRule type="expression" dxfId="551" priority="1069">
      <formula>$AI26="Hændelsen indtraf"</formula>
    </cfRule>
  </conditionalFormatting>
  <conditionalFormatting sqref="S36:T36">
    <cfRule type="expression" dxfId="550" priority="1066">
      <formula>$AI36="Hændelsen indtraf ikke"</formula>
    </cfRule>
    <cfRule type="expression" dxfId="549" priority="1067">
      <formula>$AI36="Hændelsen indtraf"</formula>
    </cfRule>
  </conditionalFormatting>
  <conditionalFormatting sqref="Y36">
    <cfRule type="cellIs" dxfId="548" priority="1061" operator="greaterThan">
      <formula>9.5</formula>
    </cfRule>
    <cfRule type="cellIs" dxfId="547" priority="1062" operator="between">
      <formula>0.5</formula>
      <formula>9.5</formula>
    </cfRule>
    <cfRule type="cellIs" dxfId="546" priority="1063" operator="lessThan">
      <formula>-0.5</formula>
    </cfRule>
  </conditionalFormatting>
  <conditionalFormatting sqref="Y36">
    <cfRule type="expression" dxfId="545" priority="1064">
      <formula>$AI36="Hændelsen indtraf ikke"</formula>
    </cfRule>
    <cfRule type="expression" dxfId="544" priority="1065">
      <formula>$AI36="Hændelsen indtraf"</formula>
    </cfRule>
  </conditionalFormatting>
  <conditionalFormatting sqref="Y41">
    <cfRule type="cellIs" dxfId="543" priority="1054" operator="greaterThan">
      <formula>9.5</formula>
    </cfRule>
    <cfRule type="cellIs" dxfId="542" priority="1055" operator="between">
      <formula>0.5</formula>
      <formula>9.5</formula>
    </cfRule>
    <cfRule type="cellIs" dxfId="541" priority="1056" operator="lessThan">
      <formula>-0.5</formula>
    </cfRule>
  </conditionalFormatting>
  <conditionalFormatting sqref="C43:G43">
    <cfRule type="expression" dxfId="540" priority="1036">
      <formula>$AI43="Hændelsen indtraf ikke"</formula>
    </cfRule>
    <cfRule type="expression" dxfId="539" priority="1037">
      <formula>$AI43="Hændelsen indtraf"</formula>
    </cfRule>
  </conditionalFormatting>
  <conditionalFormatting sqref="Z43 AB43 AD43:AN43 H43:X43">
    <cfRule type="expression" dxfId="538" priority="1032">
      <formula>$AI43="Hændelsen indtraf ikke"</formula>
    </cfRule>
    <cfRule type="expression" dxfId="537" priority="1033">
      <formula>$AI43="Hændelsen indtraf"</formula>
    </cfRule>
  </conditionalFormatting>
  <conditionalFormatting sqref="Y43">
    <cfRule type="expression" dxfId="536" priority="1030">
      <formula>$AI43="Hændelsen indtraf ikke"</formula>
    </cfRule>
    <cfRule type="expression" dxfId="535" priority="1031">
      <formula>$AI43="Hændelsen indtraf"</formula>
    </cfRule>
  </conditionalFormatting>
  <conditionalFormatting sqref="Y43">
    <cfRule type="cellIs" dxfId="534" priority="1027" operator="greaterThan">
      <formula>9.5</formula>
    </cfRule>
    <cfRule type="cellIs" dxfId="533" priority="1028" operator="between">
      <formula>0.5</formula>
      <formula>9.5</formula>
    </cfRule>
    <cfRule type="cellIs" dxfId="532" priority="1029" operator="lessThan">
      <formula>-0.5</formula>
    </cfRule>
  </conditionalFormatting>
  <conditionalFormatting sqref="AA43">
    <cfRule type="expression" dxfId="531" priority="1025">
      <formula>$AI43="Hændelsen indtraf ikke"</formula>
    </cfRule>
    <cfRule type="expression" dxfId="530" priority="1026">
      <formula>$AI43="Hændelsen indtraf"</formula>
    </cfRule>
  </conditionalFormatting>
  <conditionalFormatting sqref="AA43">
    <cfRule type="cellIs" dxfId="529" priority="1022" operator="greaterThan">
      <formula>9.5</formula>
    </cfRule>
    <cfRule type="cellIs" dxfId="528" priority="1023" operator="between">
      <formula>0.5</formula>
      <formula>9.5</formula>
    </cfRule>
    <cfRule type="cellIs" dxfId="527" priority="1024" operator="lessThan">
      <formula>-0.5</formula>
    </cfRule>
  </conditionalFormatting>
  <conditionalFormatting sqref="B43">
    <cfRule type="expression" dxfId="526" priority="994">
      <formula>$AI43="Hændelsen indtraf ikke"</formula>
    </cfRule>
    <cfRule type="expression" dxfId="525" priority="995">
      <formula>$AI43="Hændelsen indtraf"</formula>
    </cfRule>
  </conditionalFormatting>
  <conditionalFormatting sqref="AC43">
    <cfRule type="expression" dxfId="524" priority="940">
      <formula>$AI43="Hændelsen indtraf ikke"</formula>
    </cfRule>
    <cfRule type="expression" dxfId="523" priority="941">
      <formula>$AI43="Hændelsen indtraf"</formula>
    </cfRule>
  </conditionalFormatting>
  <conditionalFormatting sqref="H49:L49">
    <cfRule type="expression" dxfId="522" priority="866">
      <formula>$AI49="Hændelsen indtraf ikke"</formula>
    </cfRule>
    <cfRule type="expression" dxfId="521" priority="867">
      <formula>$AI49="Hændelsen indtraf"</formula>
    </cfRule>
  </conditionalFormatting>
  <conditionalFormatting sqref="Y20">
    <cfRule type="cellIs" dxfId="520" priority="792" operator="greaterThan">
      <formula>9.5</formula>
    </cfRule>
    <cfRule type="cellIs" dxfId="519" priority="793" operator="between">
      <formula>0.5</formula>
      <formula>9.5</formula>
    </cfRule>
    <cfRule type="cellIs" dxfId="518" priority="794" operator="lessThan">
      <formula>-0.5</formula>
    </cfRule>
  </conditionalFormatting>
  <conditionalFormatting sqref="Z20">
    <cfRule type="containsText" dxfId="517" priority="790" operator="containsText" text="↓">
      <formula>NOT(ISERROR(SEARCH("↓",Z20)))</formula>
    </cfRule>
    <cfRule type="containsText" dxfId="516" priority="791" operator="containsText" text="↑">
      <formula>NOT(ISERROR(SEARCH("↑",Z20)))</formula>
    </cfRule>
  </conditionalFormatting>
  <conditionalFormatting sqref="AC20">
    <cfRule type="expression" dxfId="515" priority="789">
      <formula>IF(AND($AC20="Ja",$AB20="Ja"),TRUE,FALSE)</formula>
    </cfRule>
  </conditionalFormatting>
  <conditionalFormatting sqref="C20:H20 J20:AN20">
    <cfRule type="expression" dxfId="514" priority="799">
      <formula>$AI20="Hændelsen indtraf ikke"</formula>
    </cfRule>
    <cfRule type="expression" dxfId="513" priority="800">
      <formula>$AI20="Hændelsen indtraf"</formula>
    </cfRule>
  </conditionalFormatting>
  <conditionalFormatting sqref="I20">
    <cfRule type="expression" dxfId="512" priority="787">
      <formula>$AI20="Hændelsen indtraf ikke"</formula>
    </cfRule>
    <cfRule type="expression" dxfId="511" priority="788">
      <formula>$AI20="Hændelsen indtraf"</formula>
    </cfRule>
  </conditionalFormatting>
  <conditionalFormatting sqref="B20">
    <cfRule type="expression" dxfId="510" priority="785">
      <formula>$AI20="Hændelsen indtraf ikke"</formula>
    </cfRule>
    <cfRule type="expression" dxfId="509" priority="786">
      <formula>$AI20="Hændelsen indtraf"</formula>
    </cfRule>
  </conditionalFormatting>
  <conditionalFormatting sqref="AB20">
    <cfRule type="expression" dxfId="508" priority="784">
      <formula>IF(AND($AC20="Ja",$AB20="Ja"),TRUE,FALSE)</formula>
    </cfRule>
  </conditionalFormatting>
  <conditionalFormatting sqref="X27">
    <cfRule type="expression" dxfId="507" priority="740">
      <formula>$AI27="Hændelsen indtraf ikke"</formula>
    </cfRule>
    <cfRule type="expression" dxfId="506" priority="741">
      <formula>$AI27="Hændelsen indtraf"</formula>
    </cfRule>
  </conditionalFormatting>
  <conditionalFormatting sqref="Z27">
    <cfRule type="containsText" dxfId="505" priority="748" operator="containsText" text="↓">
      <formula>NOT(ISERROR(SEARCH("↓",Z27)))</formula>
    </cfRule>
    <cfRule type="containsText" dxfId="504" priority="749" operator="containsText" text="↑">
      <formula>NOT(ISERROR(SEARCH("↑",Z27)))</formula>
    </cfRule>
  </conditionalFormatting>
  <conditionalFormatting sqref="I27 L27:W27 Z27:AA27">
    <cfRule type="expression" dxfId="503" priority="750">
      <formula>$AI27="Hændelsen indtraf ikke"</formula>
    </cfRule>
    <cfRule type="expression" dxfId="502" priority="751">
      <formula>$AI27="Hændelsen indtraf"</formula>
    </cfRule>
  </conditionalFormatting>
  <conditionalFormatting sqref="H27">
    <cfRule type="expression" dxfId="501" priority="746">
      <formula>$AI27="Hændelsen indtraf ikke"</formula>
    </cfRule>
    <cfRule type="expression" dxfId="500" priority="747">
      <formula>$AI27="Hændelsen indtraf"</formula>
    </cfRule>
  </conditionalFormatting>
  <conditionalFormatting sqref="J27:K27">
    <cfRule type="expression" dxfId="499" priority="744">
      <formula>$AI27="Hændelsen indtraf ikke"</formula>
    </cfRule>
    <cfRule type="expression" dxfId="498" priority="745">
      <formula>$AI27="Hændelsen indtraf"</formula>
    </cfRule>
  </conditionalFormatting>
  <conditionalFormatting sqref="Y27">
    <cfRule type="expression" dxfId="497" priority="742">
      <formula>$AI27="Hændelsen indtraf ikke"</formula>
    </cfRule>
    <cfRule type="expression" dxfId="496" priority="743">
      <formula>$AI27="Hændelsen indtraf"</formula>
    </cfRule>
  </conditionalFormatting>
  <conditionalFormatting sqref="Y38">
    <cfRule type="cellIs" dxfId="495" priority="735" operator="greaterThan">
      <formula>9.5</formula>
    </cfRule>
    <cfRule type="cellIs" dxfId="494" priority="736" operator="between">
      <formula>0.5</formula>
      <formula>9.5</formula>
    </cfRule>
    <cfRule type="cellIs" dxfId="493" priority="737" operator="lessThan">
      <formula>-0.5</formula>
    </cfRule>
  </conditionalFormatting>
  <conditionalFormatting sqref="Y38">
    <cfRule type="expression" dxfId="492" priority="738">
      <formula>$AI38="Hændelsen indtraf ikke"</formula>
    </cfRule>
    <cfRule type="expression" dxfId="491" priority="739">
      <formula>$AI38="Hændelsen indtraf"</formula>
    </cfRule>
  </conditionalFormatting>
  <conditionalFormatting sqref="Y47">
    <cfRule type="expression" dxfId="490" priority="637">
      <formula>$AI47="Hændelsen indtraf ikke"</formula>
    </cfRule>
    <cfRule type="expression" dxfId="489" priority="638">
      <formula>$AI47="Hændelsen indtraf"</formula>
    </cfRule>
  </conditionalFormatting>
  <conditionalFormatting sqref="G28 AF28:AN28 Z28:AD28 I28:W28">
    <cfRule type="expression" dxfId="488" priority="626">
      <formula>$AI28="Hændelsen indtraf ikke"</formula>
    </cfRule>
    <cfRule type="expression" dxfId="487" priority="627">
      <formula>$AI28="Hændelsen indtraf"</formula>
    </cfRule>
  </conditionalFormatting>
  <conditionalFormatting sqref="AA26">
    <cfRule type="expression" dxfId="486" priority="692">
      <formula>$AI26="Hændelsen indtraf ikke"</formula>
    </cfRule>
    <cfRule type="expression" dxfId="485" priority="693">
      <formula>$AI26="Hændelsen indtraf"</formula>
    </cfRule>
  </conditionalFormatting>
  <conditionalFormatting sqref="X26">
    <cfRule type="expression" dxfId="484" priority="699">
      <formula>$AI26="Hændelsen indtraf ikke"</formula>
    </cfRule>
    <cfRule type="expression" dxfId="483" priority="700">
      <formula>$AI26="Hændelsen indtraf"</formula>
    </cfRule>
  </conditionalFormatting>
  <conditionalFormatting sqref="I25">
    <cfRule type="expression" dxfId="482" priority="681">
      <formula>$AI25="Hændelsen indtraf ikke"</formula>
    </cfRule>
    <cfRule type="expression" dxfId="481" priority="682">
      <formula>$AI25="Hændelsen indtraf"</formula>
    </cfRule>
  </conditionalFormatting>
  <conditionalFormatting sqref="L25">
    <cfRule type="expression" dxfId="480" priority="677">
      <formula>$AI25="Hændelsen indtraf ikke"</formula>
    </cfRule>
    <cfRule type="expression" dxfId="479" priority="678">
      <formula>$AI25="Hændelsen indtraf"</formula>
    </cfRule>
  </conditionalFormatting>
  <conditionalFormatting sqref="J25:K25">
    <cfRule type="expression" dxfId="478" priority="673">
      <formula>$AI25="Hændelsen indtraf ikke"</formula>
    </cfRule>
    <cfRule type="expression" dxfId="477" priority="674">
      <formula>$AI25="Hændelsen indtraf"</formula>
    </cfRule>
  </conditionalFormatting>
  <conditionalFormatting sqref="AO55:AR55">
    <cfRule type="expression" dxfId="476" priority="533">
      <formula>$AI55="Hændelsen indtraf ikke"</formula>
    </cfRule>
    <cfRule type="expression" dxfId="475" priority="534">
      <formula>$AI55="Hændelsen indtraf"</formula>
    </cfRule>
  </conditionalFormatting>
  <conditionalFormatting sqref="C28:F28">
    <cfRule type="expression" dxfId="474" priority="663">
      <formula>$AI28="Hændelsen indtraf ikke"</formula>
    </cfRule>
    <cfRule type="expression" dxfId="473" priority="664">
      <formula>$AI28="Hændelsen indtraf"</formula>
    </cfRule>
  </conditionalFormatting>
  <conditionalFormatting sqref="B28">
    <cfRule type="expression" dxfId="472" priority="658">
      <formula>$AI28="Hændelsen indtraf ikke"</formula>
    </cfRule>
    <cfRule type="expression" dxfId="471" priority="659">
      <formula>$AI28="Hændelsen indtraf"</formula>
    </cfRule>
  </conditionalFormatting>
  <conditionalFormatting sqref="AE28">
    <cfRule type="expression" dxfId="470" priority="621">
      <formula>$AI28="Hændelsen indtraf ikke"</formula>
    </cfRule>
    <cfRule type="expression" dxfId="469" priority="622">
      <formula>$AI28="Hændelsen indtraf"</formula>
    </cfRule>
  </conditionalFormatting>
  <conditionalFormatting sqref="J40">
    <cfRule type="expression" dxfId="468" priority="641">
      <formula>$AI40="Hændelsen indtraf ikke"</formula>
    </cfRule>
    <cfRule type="expression" dxfId="467" priority="642">
      <formula>$AI40="Hændelsen indtraf"</formula>
    </cfRule>
  </conditionalFormatting>
  <conditionalFormatting sqref="R47:X47">
    <cfRule type="expression" dxfId="466" priority="639">
      <formula>$AI47="Hændelsen indtraf ikke"</formula>
    </cfRule>
    <cfRule type="expression" dxfId="465" priority="640">
      <formula>$AI47="Hændelsen indtraf"</formula>
    </cfRule>
  </conditionalFormatting>
  <conditionalFormatting sqref="Y47">
    <cfRule type="cellIs" dxfId="464" priority="634" operator="greaterThan">
      <formula>9.5</formula>
    </cfRule>
    <cfRule type="cellIs" dxfId="463" priority="635" operator="between">
      <formula>0.5</formula>
      <formula>9.5</formula>
    </cfRule>
    <cfRule type="cellIs" dxfId="462" priority="636" operator="lessThan">
      <formula>-0.5</formula>
    </cfRule>
  </conditionalFormatting>
  <conditionalFormatting sqref="AA28">
    <cfRule type="expression" dxfId="461" priority="610">
      <formula>$AI28="Hændelsen indtraf ikke"</formula>
    </cfRule>
    <cfRule type="expression" dxfId="460" priority="611">
      <formula>$AI28="Hændelsen indtraf"</formula>
    </cfRule>
  </conditionalFormatting>
  <conditionalFormatting sqref="Z28">
    <cfRule type="containsText" dxfId="459" priority="624" operator="containsText" text="↓">
      <formula>NOT(ISERROR(SEARCH("↓",Z28)))</formula>
    </cfRule>
    <cfRule type="containsText" dxfId="458" priority="625" operator="containsText" text="↑">
      <formula>NOT(ISERROR(SEARCH("↑",Z28)))</formula>
    </cfRule>
  </conditionalFormatting>
  <conditionalFormatting sqref="AC28">
    <cfRule type="expression" dxfId="457" priority="623">
      <formula>IF(AND($AC28="Ja",$AB28="Ja"),TRUE,FALSE)</formula>
    </cfRule>
  </conditionalFormatting>
  <conditionalFormatting sqref="H28">
    <cfRule type="expression" dxfId="456" priority="619">
      <formula>$AI28="Hændelsen indtraf ikke"</formula>
    </cfRule>
    <cfRule type="expression" dxfId="455" priority="620">
      <formula>$AI28="Hændelsen indtraf"</formula>
    </cfRule>
  </conditionalFormatting>
  <conditionalFormatting sqref="X28">
    <cfRule type="expression" dxfId="454" priority="617">
      <formula>$AI28="Hændelsen indtraf ikke"</formula>
    </cfRule>
    <cfRule type="expression" dxfId="453" priority="618">
      <formula>$AI28="Hændelsen indtraf"</formula>
    </cfRule>
  </conditionalFormatting>
  <conditionalFormatting sqref="Y28">
    <cfRule type="cellIs" dxfId="452" priority="612" operator="greaterThan">
      <formula>9.5</formula>
    </cfRule>
    <cfRule type="cellIs" dxfId="451" priority="613" operator="between">
      <formula>0.5</formula>
      <formula>9.5</formula>
    </cfRule>
    <cfRule type="cellIs" dxfId="450" priority="614" operator="lessThan">
      <formula>-0.5</formula>
    </cfRule>
  </conditionalFormatting>
  <conditionalFormatting sqref="Y28">
    <cfRule type="expression" dxfId="449" priority="615">
      <formula>$AI28="Hændelsen indtraf ikke"</formula>
    </cfRule>
    <cfRule type="expression" dxfId="448" priority="616">
      <formula>$AI28="Hændelsen indtraf"</formula>
    </cfRule>
  </conditionalFormatting>
  <conditionalFormatting sqref="Y26">
    <cfRule type="expression" dxfId="447" priority="594">
      <formula>$AI26="Hændelsen indtraf ikke"</formula>
    </cfRule>
    <cfRule type="expression" dxfId="446" priority="595">
      <formula>$AI26="Hændelsen indtraf"</formula>
    </cfRule>
  </conditionalFormatting>
  <conditionalFormatting sqref="Y26">
    <cfRule type="cellIs" dxfId="445" priority="591" operator="greaterThan">
      <formula>9.5</formula>
    </cfRule>
    <cfRule type="cellIs" dxfId="444" priority="592" operator="between">
      <formula>0.5</formula>
      <formula>9.5</formula>
    </cfRule>
    <cfRule type="cellIs" dxfId="443" priority="593" operator="lessThan">
      <formula>-0.5</formula>
    </cfRule>
  </conditionalFormatting>
  <conditionalFormatting sqref="Y33">
    <cfRule type="expression" dxfId="442" priority="589">
      <formula>$AI33="Hændelsen indtraf ikke"</formula>
    </cfRule>
    <cfRule type="expression" dxfId="441" priority="590">
      <formula>$AI33="Hændelsen indtraf"</formula>
    </cfRule>
  </conditionalFormatting>
  <conditionalFormatting sqref="Y33">
    <cfRule type="cellIs" dxfId="440" priority="586" operator="greaterThan">
      <formula>9.5</formula>
    </cfRule>
    <cfRule type="cellIs" dxfId="439" priority="587" operator="between">
      <formula>0.5</formula>
      <formula>9.5</formula>
    </cfRule>
    <cfRule type="cellIs" dxfId="438" priority="588" operator="lessThan">
      <formula>-0.5</formula>
    </cfRule>
  </conditionalFormatting>
  <conditionalFormatting sqref="Y34">
    <cfRule type="expression" dxfId="437" priority="584">
      <formula>$AI34="Hændelsen indtraf ikke"</formula>
    </cfRule>
    <cfRule type="expression" dxfId="436" priority="585">
      <formula>$AI34="Hændelsen indtraf"</formula>
    </cfRule>
  </conditionalFormatting>
  <conditionalFormatting sqref="Y34">
    <cfRule type="cellIs" dxfId="435" priority="581" operator="greaterThan">
      <formula>9.5</formula>
    </cfRule>
    <cfRule type="cellIs" dxfId="434" priority="582" operator="between">
      <formula>0.5</formula>
      <formula>9.5</formula>
    </cfRule>
    <cfRule type="cellIs" dxfId="433" priority="583" operator="lessThan">
      <formula>-0.5</formula>
    </cfRule>
  </conditionalFormatting>
  <conditionalFormatting sqref="R36">
    <cfRule type="expression" dxfId="432" priority="577">
      <formula>$AI36="Hændelsen indtraf ikke"</formula>
    </cfRule>
    <cfRule type="expression" dxfId="431" priority="578">
      <formula>$AI36="Hændelsen indtraf"</formula>
    </cfRule>
  </conditionalFormatting>
  <conditionalFormatting sqref="AB52">
    <cfRule type="expression" dxfId="430" priority="554">
      <formula>IF(AND($AC52="Ja",$AB52="Ja"),TRUE,FALSE)</formula>
    </cfRule>
  </conditionalFormatting>
  <conditionalFormatting sqref="Y50:Y53">
    <cfRule type="cellIs" dxfId="429" priority="568" operator="greaterThan">
      <formula>9.5</formula>
    </cfRule>
    <cfRule type="cellIs" dxfId="428" priority="569" operator="between">
      <formula>0.5</formula>
      <formula>9.5</formula>
    </cfRule>
    <cfRule type="cellIs" dxfId="427" priority="570" operator="lessThan">
      <formula>-0.5</formula>
    </cfRule>
  </conditionalFormatting>
  <conditionalFormatting sqref="Z50:Z53">
    <cfRule type="containsText" dxfId="426" priority="566" operator="containsText" text="↓">
      <formula>NOT(ISERROR(SEARCH("↓",Z50)))</formula>
    </cfRule>
    <cfRule type="containsText" dxfId="425" priority="567" operator="containsText" text="↑">
      <formula>NOT(ISERROR(SEARCH("↑",Z50)))</formula>
    </cfRule>
  </conditionalFormatting>
  <conditionalFormatting sqref="AC50:AC53">
    <cfRule type="expression" dxfId="424" priority="565">
      <formula>IF(AND($AC50="Ja",$AB50="Ja"),TRUE,FALSE)</formula>
    </cfRule>
  </conditionalFormatting>
  <conditionalFormatting sqref="C50:AN50 L51:AN51 B51:J51 C52:H52 C53:AN53 J52:AN52">
    <cfRule type="expression" dxfId="423" priority="575">
      <formula>$AI50="Hændelsen indtraf ikke"</formula>
    </cfRule>
    <cfRule type="expression" dxfId="422" priority="576">
      <formula>$AI50="Hændelsen indtraf"</formula>
    </cfRule>
  </conditionalFormatting>
  <conditionalFormatting sqref="K51">
    <cfRule type="expression" dxfId="421" priority="563">
      <formula>$AI51="Hændelsen indtraf ikke"</formula>
    </cfRule>
    <cfRule type="expression" dxfId="420" priority="564">
      <formula>$AI51="Hændelsen indtraf"</formula>
    </cfRule>
  </conditionalFormatting>
  <conditionalFormatting sqref="B50">
    <cfRule type="expression" dxfId="419" priority="561">
      <formula>$AI50="Hændelsen indtraf ikke"</formula>
    </cfRule>
    <cfRule type="expression" dxfId="418" priority="562">
      <formula>$AI50="Hændelsen indtraf"</formula>
    </cfRule>
  </conditionalFormatting>
  <conditionalFormatting sqref="B53">
    <cfRule type="expression" dxfId="417" priority="559">
      <formula>$AI53="Hændelsen indtraf ikke"</formula>
    </cfRule>
    <cfRule type="expression" dxfId="416" priority="560">
      <formula>$AI53="Hændelsen indtraf"</formula>
    </cfRule>
  </conditionalFormatting>
  <conditionalFormatting sqref="I52">
    <cfRule type="expression" dxfId="415" priority="557">
      <formula>$AI52="Hændelsen indtraf ikke"</formula>
    </cfRule>
    <cfRule type="expression" dxfId="414" priority="558">
      <formula>$AI52="Hændelsen indtraf"</formula>
    </cfRule>
  </conditionalFormatting>
  <conditionalFormatting sqref="B52">
    <cfRule type="expression" dxfId="413" priority="555">
      <formula>$AI52="Hændelsen indtraf ikke"</formula>
    </cfRule>
    <cfRule type="expression" dxfId="412" priority="556">
      <formula>$AI52="Hændelsen indtraf"</formula>
    </cfRule>
  </conditionalFormatting>
  <conditionalFormatting sqref="AB54">
    <cfRule type="expression" dxfId="411" priority="535">
      <formula>IF(AND($AC54="Ja",$AB54="Ja"),TRUE,FALSE)</formula>
    </cfRule>
  </conditionalFormatting>
  <conditionalFormatting sqref="AO54:AR54">
    <cfRule type="expression" dxfId="410" priority="552">
      <formula>$AI54="Hændelsen indtraf ikke"</formula>
    </cfRule>
    <cfRule type="expression" dxfId="409" priority="553">
      <formula>$AI54="Hændelsen indtraf"</formula>
    </cfRule>
  </conditionalFormatting>
  <conditionalFormatting sqref="Y54">
    <cfRule type="cellIs" dxfId="408" priority="543" operator="greaterThan">
      <formula>9.5</formula>
    </cfRule>
    <cfRule type="cellIs" dxfId="407" priority="544" operator="between">
      <formula>0.5</formula>
      <formula>9.5</formula>
    </cfRule>
    <cfRule type="cellIs" dxfId="406" priority="545" operator="lessThan">
      <formula>-0.5</formula>
    </cfRule>
  </conditionalFormatting>
  <conditionalFormatting sqref="Z54">
    <cfRule type="containsText" dxfId="405" priority="541" operator="containsText" text="↓">
      <formula>NOT(ISERROR(SEARCH("↓",Z54)))</formula>
    </cfRule>
    <cfRule type="containsText" dxfId="404" priority="542" operator="containsText" text="↑">
      <formula>NOT(ISERROR(SEARCH("↑",Z54)))</formula>
    </cfRule>
  </conditionalFormatting>
  <conditionalFormatting sqref="AC54">
    <cfRule type="expression" dxfId="403" priority="540">
      <formula>IF(AND($AC54="Ja",$AB54="Ja"),TRUE,FALSE)</formula>
    </cfRule>
  </conditionalFormatting>
  <conditionalFormatting sqref="C54:H54 J54:AN54">
    <cfRule type="expression" dxfId="402" priority="546">
      <formula>$AI54="Hændelsen indtraf ikke"</formula>
    </cfRule>
    <cfRule type="expression" dxfId="401" priority="547">
      <formula>$AI54="Hændelsen indtraf"</formula>
    </cfRule>
  </conditionalFormatting>
  <conditionalFormatting sqref="I54">
    <cfRule type="expression" dxfId="400" priority="538">
      <formula>$AI54="Hændelsen indtraf ikke"</formula>
    </cfRule>
    <cfRule type="expression" dxfId="399" priority="539">
      <formula>$AI54="Hændelsen indtraf"</formula>
    </cfRule>
  </conditionalFormatting>
  <conditionalFormatting sqref="B54">
    <cfRule type="expression" dxfId="398" priority="536">
      <formula>$AI54="Hændelsen indtraf ikke"</formula>
    </cfRule>
    <cfRule type="expression" dxfId="397" priority="537">
      <formula>$AI54="Hændelsen indtraf"</formula>
    </cfRule>
  </conditionalFormatting>
  <conditionalFormatting sqref="C55:H55 J55:AN55">
    <cfRule type="expression" dxfId="396" priority="531">
      <formula>$AI55="Hændelsen indtraf ikke"</formula>
    </cfRule>
    <cfRule type="expression" dxfId="395" priority="532">
      <formula>$AI55="Hændelsen indtraf"</formula>
    </cfRule>
  </conditionalFormatting>
  <conditionalFormatting sqref="B55">
    <cfRule type="expression" dxfId="394" priority="529">
      <formula>$AI55="Hændelsen indtraf ikke"</formula>
    </cfRule>
    <cfRule type="expression" dxfId="393" priority="530">
      <formula>$AI55="Hændelsen indtraf"</formula>
    </cfRule>
  </conditionalFormatting>
  <conditionalFormatting sqref="I55">
    <cfRule type="expression" dxfId="392" priority="527">
      <formula>$AI55="Hændelsen indtraf ikke"</formula>
    </cfRule>
    <cfRule type="expression" dxfId="391" priority="528">
      <formula>$AI55="Hændelsen indtraf"</formula>
    </cfRule>
  </conditionalFormatting>
  <conditionalFormatting sqref="AA22">
    <cfRule type="expression" dxfId="390" priority="521">
      <formula>IF(AND($J$10="Gennemførsel",$AA22="Realisering"),TRUE,FALSE)</formula>
    </cfRule>
    <cfRule type="expression" dxfId="389" priority="522">
      <formula>IF(AND($J$10="Anskaffelse",$AA22="Gennemførsel"),TRUE,FALSE)</formula>
    </cfRule>
    <cfRule type="expression" dxfId="388" priority="523">
      <formula>IF(AND($J$10="Analyse",$AA22="Anskaffelse"),TRUE,FALSE)</formula>
    </cfRule>
    <cfRule type="expression" dxfId="387" priority="524">
      <formula>$AA22=$J$10</formula>
    </cfRule>
  </conditionalFormatting>
  <conditionalFormatting sqref="AO22:AR22">
    <cfRule type="expression" dxfId="386" priority="525">
      <formula>$AI22="Hændelsen indtraf ikke"</formula>
    </cfRule>
    <cfRule type="expression" dxfId="385" priority="526">
      <formula>$AI22="Hændelsen indtraf"</formula>
    </cfRule>
  </conditionalFormatting>
  <conditionalFormatting sqref="Z22">
    <cfRule type="containsText" dxfId="384" priority="517" operator="containsText" text="↓">
      <formula>NOT(ISERROR(SEARCH("↓",Z22)))</formula>
    </cfRule>
    <cfRule type="containsText" dxfId="383" priority="518" operator="containsText" text="↑">
      <formula>NOT(ISERROR(SEARCH("↑",Z22)))</formula>
    </cfRule>
  </conditionalFormatting>
  <conditionalFormatting sqref="AC22">
    <cfRule type="expression" dxfId="382" priority="516">
      <formula>IF(AND($AC22="Ja",$AB22="Ja"),TRUE,FALSE)</formula>
    </cfRule>
  </conditionalFormatting>
  <conditionalFormatting sqref="AF22:AN22 S22:W22 Z22:AD22 C22:Q22">
    <cfRule type="expression" dxfId="381" priority="519">
      <formula>$AI22="Hændelsen indtraf ikke"</formula>
    </cfRule>
    <cfRule type="expression" dxfId="380" priority="520">
      <formula>$AI22="Hændelsen indtraf"</formula>
    </cfRule>
  </conditionalFormatting>
  <conditionalFormatting sqref="B22">
    <cfRule type="expression" dxfId="379" priority="514">
      <formula>$AI22="Hændelsen indtraf ikke"</formula>
    </cfRule>
    <cfRule type="expression" dxfId="378" priority="515">
      <formula>$AI22="Hændelsen indtraf"</formula>
    </cfRule>
  </conditionalFormatting>
  <conditionalFormatting sqref="AE22">
    <cfRule type="expression" dxfId="377" priority="512">
      <formula>$AI22="Hændelsen indtraf ikke"</formula>
    </cfRule>
    <cfRule type="expression" dxfId="376" priority="513">
      <formula>$AI22="Hændelsen indtraf"</formula>
    </cfRule>
  </conditionalFormatting>
  <conditionalFormatting sqref="Y22">
    <cfRule type="cellIs" dxfId="375" priority="505" operator="greaterThan">
      <formula>9.5</formula>
    </cfRule>
    <cfRule type="cellIs" dxfId="374" priority="506" operator="between">
      <formula>0.5</formula>
      <formula>9.5</formula>
    </cfRule>
    <cfRule type="cellIs" dxfId="373" priority="507" operator="lessThan">
      <formula>-0.5</formula>
    </cfRule>
  </conditionalFormatting>
  <conditionalFormatting sqref="R22">
    <cfRule type="expression" dxfId="372" priority="510">
      <formula>$AI22="Hændelsen indtraf ikke"</formula>
    </cfRule>
    <cfRule type="expression" dxfId="371" priority="511">
      <formula>$AI22="Hændelsen indtraf"</formula>
    </cfRule>
  </conditionalFormatting>
  <conditionalFormatting sqref="X22:Y22">
    <cfRule type="expression" dxfId="370" priority="508">
      <formula>$AI22="Hændelsen indtraf ikke"</formula>
    </cfRule>
    <cfRule type="expression" dxfId="369" priority="509">
      <formula>$AI22="Hændelsen indtraf"</formula>
    </cfRule>
  </conditionalFormatting>
  <conditionalFormatting sqref="AA23">
    <cfRule type="expression" dxfId="368" priority="499">
      <formula>IF(AND($J$10="Gennemførsel",$AA23="Realisering"),TRUE,FALSE)</formula>
    </cfRule>
    <cfRule type="expression" dxfId="367" priority="500">
      <formula>IF(AND($J$10="Anskaffelse",$AA23="Gennemførsel"),TRUE,FALSE)</formula>
    </cfRule>
    <cfRule type="expression" dxfId="366" priority="501">
      <formula>IF(AND($J$10="Analyse",$AA23="Anskaffelse"),TRUE,FALSE)</formula>
    </cfRule>
    <cfRule type="expression" dxfId="365" priority="502">
      <formula>$AA23=$J$10</formula>
    </cfRule>
  </conditionalFormatting>
  <conditionalFormatting sqref="AO23:AR23">
    <cfRule type="expression" dxfId="364" priority="503">
      <formula>$AI23="Hændelsen indtraf ikke"</formula>
    </cfRule>
    <cfRule type="expression" dxfId="363" priority="504">
      <formula>$AI23="Hændelsen indtraf"</formula>
    </cfRule>
  </conditionalFormatting>
  <conditionalFormatting sqref="Y23">
    <cfRule type="cellIs" dxfId="362" priority="494" operator="greaterThan">
      <formula>9.5</formula>
    </cfRule>
    <cfRule type="cellIs" dxfId="361" priority="495" operator="between">
      <formula>0.5</formula>
      <formula>9.5</formula>
    </cfRule>
    <cfRule type="cellIs" dxfId="360" priority="496" operator="lessThan">
      <formula>-0.5</formula>
    </cfRule>
  </conditionalFormatting>
  <conditionalFormatting sqref="Z23">
    <cfRule type="containsText" dxfId="359" priority="492" operator="containsText" text="↓">
      <formula>NOT(ISERROR(SEARCH("↓",Z23)))</formula>
    </cfRule>
    <cfRule type="containsText" dxfId="358" priority="493" operator="containsText" text="↑">
      <formula>NOT(ISERROR(SEARCH("↑",Z23)))</formula>
    </cfRule>
  </conditionalFormatting>
  <conditionalFormatting sqref="AC23">
    <cfRule type="expression" dxfId="357" priority="491">
      <formula>IF(AND($AC23="Ja",$AB23="Ja"),TRUE,FALSE)</formula>
    </cfRule>
  </conditionalFormatting>
  <conditionalFormatting sqref="C23:AD23 AF23:AN23">
    <cfRule type="expression" dxfId="356" priority="497">
      <formula>$AI23="Hændelsen indtraf ikke"</formula>
    </cfRule>
    <cfRule type="expression" dxfId="355" priority="498">
      <formula>$AI23="Hændelsen indtraf"</formula>
    </cfRule>
  </conditionalFormatting>
  <conditionalFormatting sqref="B23">
    <cfRule type="expression" dxfId="354" priority="489">
      <formula>$AI23="Hændelsen indtraf ikke"</formula>
    </cfRule>
    <cfRule type="expression" dxfId="353" priority="490">
      <formula>$AI23="Hændelsen indtraf"</formula>
    </cfRule>
  </conditionalFormatting>
  <conditionalFormatting sqref="AE23">
    <cfRule type="expression" dxfId="352" priority="487">
      <formula>$AI23="Hændelsen indtraf ikke"</formula>
    </cfRule>
    <cfRule type="expression" dxfId="351" priority="488">
      <formula>$AI23="Hændelsen indtraf"</formula>
    </cfRule>
  </conditionalFormatting>
  <conditionalFormatting sqref="C29:G29 AF29:AN29 AB29:AD29">
    <cfRule type="expression" dxfId="350" priority="481">
      <formula>$AI29="Hændelsen indtraf ikke"</formula>
    </cfRule>
    <cfRule type="expression" dxfId="349" priority="482">
      <formula>$AI29="Hændelsen indtraf"</formula>
    </cfRule>
  </conditionalFormatting>
  <conditionalFormatting sqref="AC29">
    <cfRule type="expression" dxfId="348" priority="480">
      <formula>IF(AND($AC29="Ja",$AB29="Ja"),TRUE,FALSE)</formula>
    </cfRule>
  </conditionalFormatting>
  <conditionalFormatting sqref="B29">
    <cfRule type="expression" dxfId="347" priority="478">
      <formula>$AI29="Hændelsen indtraf ikke"</formula>
    </cfRule>
    <cfRule type="expression" dxfId="346" priority="479">
      <formula>$AI29="Hændelsen indtraf"</formula>
    </cfRule>
  </conditionalFormatting>
  <conditionalFormatting sqref="AE29">
    <cfRule type="expression" dxfId="345" priority="476">
      <formula>$AI29="Hændelsen indtraf ikke"</formula>
    </cfRule>
    <cfRule type="expression" dxfId="344" priority="477">
      <formula>$AI29="Hændelsen indtraf"</formula>
    </cfRule>
  </conditionalFormatting>
  <conditionalFormatting sqref="X29">
    <cfRule type="expression" dxfId="343" priority="464">
      <formula>$AI29="Hændelsen indtraf ikke"</formula>
    </cfRule>
    <cfRule type="expression" dxfId="342" priority="465">
      <formula>$AI29="Hændelsen indtraf"</formula>
    </cfRule>
  </conditionalFormatting>
  <conditionalFormatting sqref="I29 L29:W29">
    <cfRule type="expression" dxfId="341" priority="474">
      <formula>$AI29="Hændelsen indtraf ikke"</formula>
    </cfRule>
    <cfRule type="expression" dxfId="340" priority="475">
      <formula>$AI29="Hændelsen indtraf"</formula>
    </cfRule>
  </conditionalFormatting>
  <conditionalFormatting sqref="H29">
    <cfRule type="expression" dxfId="339" priority="470">
      <formula>$AI29="Hændelsen indtraf ikke"</formula>
    </cfRule>
    <cfRule type="expression" dxfId="338" priority="471">
      <formula>$AI29="Hændelsen indtraf"</formula>
    </cfRule>
  </conditionalFormatting>
  <conditionalFormatting sqref="J29:K29">
    <cfRule type="expression" dxfId="337" priority="468">
      <formula>$AI29="Hændelsen indtraf ikke"</formula>
    </cfRule>
    <cfRule type="expression" dxfId="336" priority="469">
      <formula>$AI29="Hændelsen indtraf"</formula>
    </cfRule>
  </conditionalFormatting>
  <conditionalFormatting sqref="Y29">
    <cfRule type="cellIs" dxfId="331" priority="442" operator="greaterThan">
      <formula>9.5</formula>
    </cfRule>
    <cfRule type="cellIs" dxfId="330" priority="443" operator="between">
      <formula>0.5</formula>
      <formula>9.5</formula>
    </cfRule>
    <cfRule type="cellIs" dxfId="329" priority="444" operator="lessThan">
      <formula>-0.5</formula>
    </cfRule>
  </conditionalFormatting>
  <conditionalFormatting sqref="Z29">
    <cfRule type="containsText" dxfId="328" priority="440" operator="containsText" text="↓">
      <formula>NOT(ISERROR(SEARCH("↓",Z29)))</formula>
    </cfRule>
    <cfRule type="containsText" dxfId="327" priority="441" operator="containsText" text="↑">
      <formula>NOT(ISERROR(SEARCH("↑",Z29)))</formula>
    </cfRule>
  </conditionalFormatting>
  <conditionalFormatting sqref="AA29">
    <cfRule type="expression" dxfId="326" priority="445">
      <formula>IF(AND($J$10="Gennemførsel",$AA29="Realisering"),TRUE,FALSE)</formula>
    </cfRule>
    <cfRule type="expression" dxfId="325" priority="446">
      <formula>IF(AND($J$10="Anskaffelse",$AA29="Gennemførsel"),TRUE,FALSE)</formula>
    </cfRule>
    <cfRule type="expression" dxfId="324" priority="447">
      <formula>IF(AND($J$10="Analyse",$AA29="Anskaffelse"),TRUE,FALSE)</formula>
    </cfRule>
    <cfRule type="expression" dxfId="323" priority="448">
      <formula>$AA29=$J$10</formula>
    </cfRule>
  </conditionalFormatting>
  <conditionalFormatting sqref="Y29:AA29">
    <cfRule type="expression" dxfId="322" priority="449">
      <formula>$AI29="Hændelsen indtraf ikke"</formula>
    </cfRule>
    <cfRule type="expression" dxfId="321" priority="450">
      <formula>$AI29="Hændelsen indtraf"</formula>
    </cfRule>
  </conditionalFormatting>
  <conditionalFormatting sqref="AO56:AR57">
    <cfRule type="expression" dxfId="320" priority="438">
      <formula>$AI56="Hændelsen indtraf ikke"</formula>
    </cfRule>
    <cfRule type="expression" dxfId="319" priority="439">
      <formula>$AI56="Hændelsen indtraf"</formula>
    </cfRule>
  </conditionalFormatting>
  <conditionalFormatting sqref="AO58:AR58">
    <cfRule type="expression" dxfId="279" priority="389">
      <formula>$AI58="Hændelsen indtraf ikke"</formula>
    </cfRule>
    <cfRule type="expression" dxfId="278" priority="390">
      <formula>$AI58="Hændelsen indtraf"</formula>
    </cfRule>
  </conditionalFormatting>
  <conditionalFormatting sqref="Z44">
    <cfRule type="expression" dxfId="270" priority="336">
      <formula>$AI44="Hændelsen indtraf ikke"</formula>
    </cfRule>
    <cfRule type="expression" dxfId="269" priority="337">
      <formula>$AI44="Hændelsen indtraf"</formula>
    </cfRule>
  </conditionalFormatting>
  <conditionalFormatting sqref="AA44">
    <cfRule type="expression" dxfId="264" priority="338">
      <formula>$AI44="Hændelsen indtraf ikke"</formula>
    </cfRule>
    <cfRule type="expression" dxfId="263" priority="339">
      <formula>$AI44="Hændelsen indtraf"</formula>
    </cfRule>
  </conditionalFormatting>
  <conditionalFormatting sqref="Y44">
    <cfRule type="expression" dxfId="259" priority="332">
      <formula>$AI44="Hændelsen indtraf ikke"</formula>
    </cfRule>
    <cfRule type="expression" dxfId="258" priority="333">
      <formula>$AI44="Hændelsen indtraf"</formula>
    </cfRule>
  </conditionalFormatting>
  <conditionalFormatting sqref="AA44">
    <cfRule type="expression" dxfId="249" priority="353">
      <formula>IF(AND($J$10="Gennemførsel",$AA44="Realisering"),TRUE,FALSE)</formula>
    </cfRule>
    <cfRule type="expression" dxfId="248" priority="354">
      <formula>IF(AND($J$10="Anskaffelse",$AA44="Gennemførsel"),TRUE,FALSE)</formula>
    </cfRule>
    <cfRule type="expression" dxfId="247" priority="355">
      <formula>IF(AND($J$10="Analyse",$AA44="Anskaffelse"),TRUE,FALSE)</formula>
    </cfRule>
    <cfRule type="expression" dxfId="246" priority="356">
      <formula>$AA44=$J$10</formula>
    </cfRule>
  </conditionalFormatting>
  <conditionalFormatting sqref="AB44">
    <cfRule type="expression" dxfId="245" priority="350">
      <formula>IF(AND($AC44="Ja",$AB44="Ja"),TRUE,FALSE)</formula>
    </cfRule>
  </conditionalFormatting>
  <conditionalFormatting sqref="M44:W44 AB44:AL44">
    <cfRule type="expression" dxfId="244" priority="351">
      <formula>$AI44="Hændelsen indtraf ikke"</formula>
    </cfRule>
    <cfRule type="expression" dxfId="243" priority="352">
      <formula>$AI44="Hændelsen indtraf"</formula>
    </cfRule>
  </conditionalFormatting>
  <conditionalFormatting sqref="C44:G44 I44:L44">
    <cfRule type="expression" dxfId="242" priority="348">
      <formula>$AI44="Hændelsen indtraf ikke"</formula>
    </cfRule>
    <cfRule type="expression" dxfId="241" priority="349">
      <formula>$AI44="Hændelsen indtraf"</formula>
    </cfRule>
  </conditionalFormatting>
  <conditionalFormatting sqref="B44">
    <cfRule type="expression" dxfId="240" priority="346">
      <formula>$AI44="Hændelsen indtraf ikke"</formula>
    </cfRule>
    <cfRule type="expression" dxfId="239" priority="347">
      <formula>$AI44="Hændelsen indtraf"</formula>
    </cfRule>
  </conditionalFormatting>
  <conditionalFormatting sqref="AM44">
    <cfRule type="expression" dxfId="238" priority="342">
      <formula>$AI44="Hændelsen indtraf ikke"</formula>
    </cfRule>
    <cfRule type="expression" dxfId="237" priority="343">
      <formula>$AI44="Hændelsen indtraf"</formula>
    </cfRule>
  </conditionalFormatting>
  <conditionalFormatting sqref="AN44">
    <cfRule type="expression" dxfId="236" priority="344">
      <formula>$AI44="Hændelsen indtraf ikke"</formula>
    </cfRule>
    <cfRule type="expression" dxfId="235" priority="345">
      <formula>$AI44="Hændelsen indtraf"</formula>
    </cfRule>
  </conditionalFormatting>
  <conditionalFormatting sqref="H44">
    <cfRule type="expression" dxfId="234" priority="340">
      <formula>$AI44="Hændelsen indtraf ikke"</formula>
    </cfRule>
    <cfRule type="expression" dxfId="233" priority="341">
      <formula>$AI44="Hændelsen indtraf"</formula>
    </cfRule>
  </conditionalFormatting>
  <conditionalFormatting sqref="Z44">
    <cfRule type="containsText" dxfId="230" priority="334" operator="containsText" text="↓">
      <formula>NOT(ISERROR(SEARCH("↓",Z44)))</formula>
    </cfRule>
    <cfRule type="containsText" dxfId="229" priority="335" operator="containsText" text="↑">
      <formula>NOT(ISERROR(SEARCH("↑",Z44)))</formula>
    </cfRule>
  </conditionalFormatting>
  <conditionalFormatting sqref="Y44">
    <cfRule type="cellIs" dxfId="226" priority="329" operator="greaterThan">
      <formula>9.5</formula>
    </cfRule>
    <cfRule type="cellIs" dxfId="225" priority="330" operator="between">
      <formula>0.5</formula>
      <formula>9.5</formula>
    </cfRule>
    <cfRule type="cellIs" dxfId="224" priority="331" operator="lessThan">
      <formula>-0.5</formula>
    </cfRule>
  </conditionalFormatting>
  <conditionalFormatting sqref="X44">
    <cfRule type="expression" dxfId="221" priority="327">
      <formula>$AI44="Hændelsen indtraf ikke"</formula>
    </cfRule>
    <cfRule type="expression" dxfId="220" priority="328">
      <formula>$AI44="Hændelsen indtraf"</formula>
    </cfRule>
  </conditionalFormatting>
  <conditionalFormatting sqref="C45:G45">
    <cfRule type="expression" dxfId="219" priority="325">
      <formula>$AI45="Hændelsen indtraf ikke"</formula>
    </cfRule>
    <cfRule type="expression" dxfId="218" priority="326">
      <formula>$AI45="Hændelsen indtraf"</formula>
    </cfRule>
  </conditionalFormatting>
  <conditionalFormatting sqref="Z45 AB45 AD45:AN45 H45:X45">
    <cfRule type="expression" dxfId="217" priority="323">
      <formula>$AI45="Hændelsen indtraf ikke"</formula>
    </cfRule>
    <cfRule type="expression" dxfId="216" priority="324">
      <formula>$AI45="Hændelsen indtraf"</formula>
    </cfRule>
  </conditionalFormatting>
  <conditionalFormatting sqref="Y45">
    <cfRule type="expression" dxfId="215" priority="321">
      <formula>$AI45="Hændelsen indtraf ikke"</formula>
    </cfRule>
    <cfRule type="expression" dxfId="214" priority="322">
      <formula>$AI45="Hændelsen indtraf"</formula>
    </cfRule>
  </conditionalFormatting>
  <conditionalFormatting sqref="Y45">
    <cfRule type="cellIs" dxfId="213" priority="318" operator="greaterThan">
      <formula>9.5</formula>
    </cfRule>
    <cfRule type="cellIs" dxfId="212" priority="319" operator="between">
      <formula>0.5</formula>
      <formula>9.5</formula>
    </cfRule>
    <cfRule type="cellIs" dxfId="211" priority="320" operator="lessThan">
      <formula>-0.5</formula>
    </cfRule>
  </conditionalFormatting>
  <conditionalFormatting sqref="AA45">
    <cfRule type="expression" dxfId="210" priority="316">
      <formula>$AI45="Hændelsen indtraf ikke"</formula>
    </cfRule>
    <cfRule type="expression" dxfId="209" priority="317">
      <formula>$AI45="Hændelsen indtraf"</formula>
    </cfRule>
  </conditionalFormatting>
  <conditionalFormatting sqref="AA45">
    <cfRule type="cellIs" dxfId="208" priority="313" operator="greaterThan">
      <formula>9.5</formula>
    </cfRule>
    <cfRule type="cellIs" dxfId="207" priority="314" operator="between">
      <formula>0.5</formula>
      <formula>9.5</formula>
    </cfRule>
    <cfRule type="cellIs" dxfId="206" priority="315" operator="lessThan">
      <formula>-0.5</formula>
    </cfRule>
  </conditionalFormatting>
  <conditionalFormatting sqref="B45">
    <cfRule type="expression" dxfId="205" priority="311">
      <formula>$AI45="Hændelsen indtraf ikke"</formula>
    </cfRule>
    <cfRule type="expression" dxfId="204" priority="312">
      <formula>$AI45="Hændelsen indtraf"</formula>
    </cfRule>
  </conditionalFormatting>
  <conditionalFormatting sqref="AC45">
    <cfRule type="expression" dxfId="203" priority="309">
      <formula>$AI45="Hændelsen indtraf ikke"</formula>
    </cfRule>
    <cfRule type="expression" dxfId="202" priority="310">
      <formula>$AI45="Hændelsen indtraf"</formula>
    </cfRule>
  </conditionalFormatting>
  <conditionalFormatting sqref="AA18">
    <cfRule type="expression" dxfId="201" priority="305">
      <formula>IF(AND($J$10="Gennemførsel",$AA18="Realisering"),TRUE,FALSE)</formula>
    </cfRule>
    <cfRule type="expression" dxfId="200" priority="306">
      <formula>IF(AND($J$10="Anskaffelse",$AA18="Gennemførsel"),TRUE,FALSE)</formula>
    </cfRule>
    <cfRule type="expression" dxfId="199" priority="307">
      <formula>IF(AND($J$10="Analyse",$AA18="Anskaffelse"),TRUE,FALSE)</formula>
    </cfRule>
    <cfRule type="expression" dxfId="198" priority="308">
      <formula>$AA18=$J$10</formula>
    </cfRule>
  </conditionalFormatting>
  <conditionalFormatting sqref="Y18">
    <cfRule type="cellIs" dxfId="197" priority="300" operator="greaterThan">
      <formula>9.5</formula>
    </cfRule>
    <cfRule type="cellIs" dxfId="196" priority="301" operator="between">
      <formula>0.5</formula>
      <formula>9.5</formula>
    </cfRule>
    <cfRule type="cellIs" dxfId="195" priority="302" operator="lessThan">
      <formula>-0.5</formula>
    </cfRule>
  </conditionalFormatting>
  <conditionalFormatting sqref="Z18">
    <cfRule type="containsText" dxfId="194" priority="298" operator="containsText" text="↓">
      <formula>NOT(ISERROR(SEARCH("↓",Z18)))</formula>
    </cfRule>
    <cfRule type="containsText" dxfId="193" priority="299" operator="containsText" text="↑">
      <formula>NOT(ISERROR(SEARCH("↑",Z18)))</formula>
    </cfRule>
  </conditionalFormatting>
  <conditionalFormatting sqref="AC18">
    <cfRule type="expression" dxfId="192" priority="297">
      <formula>IF(AND($AC18="Ja",$AB18="Ja"),TRUE,FALSE)</formula>
    </cfRule>
  </conditionalFormatting>
  <conditionalFormatting sqref="C18:AN18">
    <cfRule type="expression" dxfId="191" priority="303">
      <formula>$AI18="Hændelsen indtraf ikke"</formula>
    </cfRule>
    <cfRule type="expression" dxfId="190" priority="304">
      <formula>$AI18="Hændelsen indtraf"</formula>
    </cfRule>
  </conditionalFormatting>
  <conditionalFormatting sqref="B18">
    <cfRule type="expression" dxfId="189" priority="295">
      <formula>$AI18="Hændelsen indtraf ikke"</formula>
    </cfRule>
    <cfRule type="expression" dxfId="188" priority="296">
      <formula>$AI18="Hændelsen indtraf"</formula>
    </cfRule>
  </conditionalFormatting>
  <conditionalFormatting sqref="B59">
    <cfRule type="expression" dxfId="187" priority="233">
      <formula>$AI59="Hændelsen indtraf ikke"</formula>
    </cfRule>
    <cfRule type="expression" dxfId="186" priority="234">
      <formula>$AI59="Hændelsen indtraf"</formula>
    </cfRule>
  </conditionalFormatting>
  <conditionalFormatting sqref="AC59">
    <cfRule type="expression" dxfId="185" priority="231">
      <formula>$AI59="Hændelsen indtraf ikke"</formula>
    </cfRule>
    <cfRule type="expression" dxfId="184" priority="232">
      <formula>$AI59="Hændelsen indtraf"</formula>
    </cfRule>
  </conditionalFormatting>
  <conditionalFormatting sqref="Y32">
    <cfRule type="cellIs" dxfId="183" priority="282" operator="greaterThan">
      <formula>9.5</formula>
    </cfRule>
    <cfRule type="cellIs" dxfId="182" priority="283" operator="between">
      <formula>0.5</formula>
      <formula>9.5</formula>
    </cfRule>
    <cfRule type="cellIs" dxfId="181" priority="284" operator="lessThan">
      <formula>-0.5</formula>
    </cfRule>
  </conditionalFormatting>
  <conditionalFormatting sqref="Z32">
    <cfRule type="containsText" dxfId="180" priority="280" operator="containsText" text="↓">
      <formula>NOT(ISERROR(SEARCH("↓",Z32)))</formula>
    </cfRule>
    <cfRule type="containsText" dxfId="179" priority="281" operator="containsText" text="↑">
      <formula>NOT(ISERROR(SEARCH("↑",Z32)))</formula>
    </cfRule>
  </conditionalFormatting>
  <conditionalFormatting sqref="AC32">
    <cfRule type="expression" dxfId="178" priority="279">
      <formula>IF(AND($AC32="Ja",$AB32="Ja"),TRUE,FALSE)</formula>
    </cfRule>
  </conditionalFormatting>
  <conditionalFormatting sqref="AA32">
    <cfRule type="expression" dxfId="177" priority="285">
      <formula>IF(AND($J$10="Gennemførsel",$AA32="Realisering"),TRUE,FALSE)</formula>
    </cfRule>
    <cfRule type="expression" dxfId="176" priority="286">
      <formula>IF(AND($J$10="Anskaffelse",$AA32="Gennemførsel"),TRUE,FALSE)</formula>
    </cfRule>
    <cfRule type="expression" dxfId="175" priority="287">
      <formula>IF(AND($J$10="Analyse",$AA32="Anskaffelse"),TRUE,FALSE)</formula>
    </cfRule>
    <cfRule type="expression" dxfId="174" priority="288">
      <formula>$AA32=$J$10</formula>
    </cfRule>
  </conditionalFormatting>
  <conditionalFormatting sqref="C32:AN32">
    <cfRule type="expression" dxfId="173" priority="289">
      <formula>$AI32="Hændelsen indtraf ikke"</formula>
    </cfRule>
    <cfRule type="expression" dxfId="172" priority="290">
      <formula>$AI32="Hændelsen indtraf"</formula>
    </cfRule>
  </conditionalFormatting>
  <conditionalFormatting sqref="B32">
    <cfRule type="expression" dxfId="171" priority="277">
      <formula>$AI32="Hændelsen indtraf ikke"</formula>
    </cfRule>
    <cfRule type="expression" dxfId="170" priority="278">
      <formula>$AI32="Hændelsen indtraf"</formula>
    </cfRule>
  </conditionalFormatting>
  <conditionalFormatting sqref="Y42">
    <cfRule type="cellIs" dxfId="169" priority="268" operator="greaterThan">
      <formula>9.5</formula>
    </cfRule>
    <cfRule type="cellIs" dxfId="168" priority="269" operator="between">
      <formula>0.5</formula>
      <formula>9.5</formula>
    </cfRule>
    <cfRule type="cellIs" dxfId="167" priority="270" operator="lessThan">
      <formula>-0.5</formula>
    </cfRule>
  </conditionalFormatting>
  <conditionalFormatting sqref="Z42">
    <cfRule type="containsText" dxfId="166" priority="266" operator="containsText" text="↓">
      <formula>NOT(ISERROR(SEARCH("↓",Z42)))</formula>
    </cfRule>
    <cfRule type="containsText" dxfId="165" priority="267" operator="containsText" text="↑">
      <formula>NOT(ISERROR(SEARCH("↑",Z42)))</formula>
    </cfRule>
  </conditionalFormatting>
  <conditionalFormatting sqref="AC42">
    <cfRule type="expression" dxfId="164" priority="265">
      <formula>IF(AND($AC42="Ja",$AB42="Ja"),TRUE,FALSE)</formula>
    </cfRule>
  </conditionalFormatting>
  <conditionalFormatting sqref="AA42">
    <cfRule type="expression" dxfId="163" priority="271">
      <formula>IF(AND($J$10="Gennemførsel",$AA42="Realisering"),TRUE,FALSE)</formula>
    </cfRule>
    <cfRule type="expression" dxfId="162" priority="272">
      <formula>IF(AND($J$10="Anskaffelse",$AA42="Gennemførsel"),TRUE,FALSE)</formula>
    </cfRule>
    <cfRule type="expression" dxfId="161" priority="273">
      <formula>IF(AND($J$10="Analyse",$AA42="Anskaffelse"),TRUE,FALSE)</formula>
    </cfRule>
    <cfRule type="expression" dxfId="160" priority="274">
      <formula>$AA42=$J$10</formula>
    </cfRule>
  </conditionalFormatting>
  <conditionalFormatting sqref="C42:AN42">
    <cfRule type="expression" dxfId="159" priority="275">
      <formula>$AI42="Hændelsen indtraf ikke"</formula>
    </cfRule>
    <cfRule type="expression" dxfId="158" priority="276">
      <formula>$AI42="Hændelsen indtraf"</formula>
    </cfRule>
  </conditionalFormatting>
  <conditionalFormatting sqref="B42">
    <cfRule type="expression" dxfId="157" priority="263">
      <formula>$AI42="Hændelsen indtraf ikke"</formula>
    </cfRule>
    <cfRule type="expression" dxfId="156" priority="264">
      <formula>$AI42="Hændelsen indtraf"</formula>
    </cfRule>
  </conditionalFormatting>
  <conditionalFormatting sqref="Y46">
    <cfRule type="cellIs" dxfId="155" priority="254" operator="greaterThan">
      <formula>9.5</formula>
    </cfRule>
    <cfRule type="cellIs" dxfId="154" priority="255" operator="between">
      <formula>0.5</formula>
      <formula>9.5</formula>
    </cfRule>
    <cfRule type="cellIs" dxfId="153" priority="256" operator="lessThan">
      <formula>-0.5</formula>
    </cfRule>
  </conditionalFormatting>
  <conditionalFormatting sqref="Z46">
    <cfRule type="containsText" dxfId="152" priority="252" operator="containsText" text="↓">
      <formula>NOT(ISERROR(SEARCH("↓",Z46)))</formula>
    </cfRule>
    <cfRule type="containsText" dxfId="151" priority="253" operator="containsText" text="↑">
      <formula>NOT(ISERROR(SEARCH("↑",Z46)))</formula>
    </cfRule>
  </conditionalFormatting>
  <conditionalFormatting sqref="AC46">
    <cfRule type="expression" dxfId="150" priority="251">
      <formula>IF(AND($AC46="Ja",$AB46="Ja"),TRUE,FALSE)</formula>
    </cfRule>
  </conditionalFormatting>
  <conditionalFormatting sqref="AA46">
    <cfRule type="expression" dxfId="149" priority="257">
      <formula>IF(AND($J$10="Gennemførsel",$AA46="Realisering"),TRUE,FALSE)</formula>
    </cfRule>
    <cfRule type="expression" dxfId="148" priority="258">
      <formula>IF(AND($J$10="Anskaffelse",$AA46="Gennemførsel"),TRUE,FALSE)</formula>
    </cfRule>
    <cfRule type="expression" dxfId="147" priority="259">
      <formula>IF(AND($J$10="Analyse",$AA46="Anskaffelse"),TRUE,FALSE)</formula>
    </cfRule>
    <cfRule type="expression" dxfId="146" priority="260">
      <formula>$AA46=$J$10</formula>
    </cfRule>
  </conditionalFormatting>
  <conditionalFormatting sqref="C46:AN46">
    <cfRule type="expression" dxfId="145" priority="261">
      <formula>$AI46="Hændelsen indtraf ikke"</formula>
    </cfRule>
    <cfRule type="expression" dxfId="144" priority="262">
      <formula>$AI46="Hændelsen indtraf"</formula>
    </cfRule>
  </conditionalFormatting>
  <conditionalFormatting sqref="B46">
    <cfRule type="expression" dxfId="143" priority="249">
      <formula>$AI46="Hændelsen indtraf ikke"</formula>
    </cfRule>
    <cfRule type="expression" dxfId="142" priority="250">
      <formula>$AI46="Hændelsen indtraf"</formula>
    </cfRule>
  </conditionalFormatting>
  <conditionalFormatting sqref="C59:G59 AO59:AR59">
    <cfRule type="expression" dxfId="141" priority="247">
      <formula>$AI59="Hændelsen indtraf ikke"</formula>
    </cfRule>
    <cfRule type="expression" dxfId="140" priority="248">
      <formula>$AI59="Hændelsen indtraf"</formula>
    </cfRule>
  </conditionalFormatting>
  <conditionalFormatting sqref="AA59">
    <cfRule type="expression" dxfId="139" priority="238">
      <formula>$AI59="Hændelsen indtraf ikke"</formula>
    </cfRule>
    <cfRule type="expression" dxfId="138" priority="239">
      <formula>$AI59="Hændelsen indtraf"</formula>
    </cfRule>
  </conditionalFormatting>
  <conditionalFormatting sqref="Z59 AB59 AD59:AN59 H59:X59">
    <cfRule type="expression" dxfId="137" priority="245">
      <formula>$AI59="Hændelsen indtraf ikke"</formula>
    </cfRule>
    <cfRule type="expression" dxfId="136" priority="246">
      <formula>$AI59="Hændelsen indtraf"</formula>
    </cfRule>
  </conditionalFormatting>
  <conditionalFormatting sqref="Y59">
    <cfRule type="expression" dxfId="135" priority="243">
      <formula>$AI59="Hændelsen indtraf ikke"</formula>
    </cfRule>
    <cfRule type="expression" dxfId="134" priority="244">
      <formula>$AI59="Hændelsen indtraf"</formula>
    </cfRule>
  </conditionalFormatting>
  <conditionalFormatting sqref="Y59">
    <cfRule type="cellIs" dxfId="133" priority="240" operator="greaterThan">
      <formula>9.5</formula>
    </cfRule>
    <cfRule type="cellIs" dxfId="132" priority="241" operator="between">
      <formula>0.5</formula>
      <formula>9.5</formula>
    </cfRule>
    <cfRule type="cellIs" dxfId="131" priority="242" operator="lessThan">
      <formula>-0.5</formula>
    </cfRule>
  </conditionalFormatting>
  <conditionalFormatting sqref="AA59">
    <cfRule type="cellIs" dxfId="130" priority="235" operator="greaterThan">
      <formula>9.5</formula>
    </cfRule>
    <cfRule type="cellIs" dxfId="129" priority="236" operator="between">
      <formula>0.5</formula>
      <formula>9.5</formula>
    </cfRule>
    <cfRule type="cellIs" dxfId="128" priority="237" operator="lessThan">
      <formula>-0.5</formula>
    </cfRule>
  </conditionalFormatting>
  <conditionalFormatting sqref="C48:G48">
    <cfRule type="expression" dxfId="127" priority="229">
      <formula>$AI48="Hændelsen indtraf ikke"</formula>
    </cfRule>
    <cfRule type="expression" dxfId="126" priority="230">
      <formula>$AI48="Hændelsen indtraf"</formula>
    </cfRule>
  </conditionalFormatting>
  <conditionalFormatting sqref="Z48 AB48 AD48:AN48 H48:X48">
    <cfRule type="expression" dxfId="125" priority="227">
      <formula>$AI48="Hændelsen indtraf ikke"</formula>
    </cfRule>
    <cfRule type="expression" dxfId="124" priority="228">
      <formula>$AI48="Hændelsen indtraf"</formula>
    </cfRule>
  </conditionalFormatting>
  <conditionalFormatting sqref="Y48">
    <cfRule type="expression" dxfId="123" priority="225">
      <formula>$AI48="Hændelsen indtraf ikke"</formula>
    </cfRule>
    <cfRule type="expression" dxfId="122" priority="226">
      <formula>$AI48="Hændelsen indtraf"</formula>
    </cfRule>
  </conditionalFormatting>
  <conditionalFormatting sqref="Y48">
    <cfRule type="cellIs" dxfId="121" priority="222" operator="greaterThan">
      <formula>9.5</formula>
    </cfRule>
    <cfRule type="cellIs" dxfId="120" priority="223" operator="between">
      <formula>0.5</formula>
      <formula>9.5</formula>
    </cfRule>
    <cfRule type="cellIs" dxfId="119" priority="224" operator="lessThan">
      <formula>-0.5</formula>
    </cfRule>
  </conditionalFormatting>
  <conditionalFormatting sqref="AA48">
    <cfRule type="expression" dxfId="118" priority="220">
      <formula>$AI48="Hændelsen indtraf ikke"</formula>
    </cfRule>
    <cfRule type="expression" dxfId="117" priority="221">
      <formula>$AI48="Hændelsen indtraf"</formula>
    </cfRule>
  </conditionalFormatting>
  <conditionalFormatting sqref="AA48">
    <cfRule type="cellIs" dxfId="116" priority="217" operator="greaterThan">
      <formula>9.5</formula>
    </cfRule>
    <cfRule type="cellIs" dxfId="115" priority="218" operator="between">
      <formula>0.5</formula>
      <formula>9.5</formula>
    </cfRule>
    <cfRule type="cellIs" dxfId="114" priority="219" operator="lessThan">
      <formula>-0.5</formula>
    </cfRule>
  </conditionalFormatting>
  <conditionalFormatting sqref="B48">
    <cfRule type="expression" dxfId="113" priority="215">
      <formula>$AI48="Hændelsen indtraf ikke"</formula>
    </cfRule>
    <cfRule type="expression" dxfId="112" priority="216">
      <formula>$AI48="Hændelsen indtraf"</formula>
    </cfRule>
  </conditionalFormatting>
  <conditionalFormatting sqref="AC48">
    <cfRule type="expression" dxfId="111" priority="213">
      <formula>$AI48="Hændelsen indtraf ikke"</formula>
    </cfRule>
    <cfRule type="expression" dxfId="110" priority="214">
      <formula>$AI48="Hændelsen indtraf"</formula>
    </cfRule>
  </conditionalFormatting>
  <conditionalFormatting sqref="Y31:AA31">
    <cfRule type="expression" dxfId="109" priority="62">
      <formula>$AI31="Hændelsen indtraf ikke"</formula>
    </cfRule>
    <cfRule type="expression" dxfId="108" priority="63">
      <formula>$AI31="Hændelsen indtraf"</formula>
    </cfRule>
  </conditionalFormatting>
  <conditionalFormatting sqref="AC30:AC31">
    <cfRule type="expression" dxfId="107" priority="95">
      <formula>IF(AND($AC30="Ja",$AB30="Ja"),TRUE,FALSE)</formula>
    </cfRule>
  </conditionalFormatting>
  <conditionalFormatting sqref="AE30:AE31">
    <cfRule type="expression" dxfId="106" priority="93">
      <formula>$AI30="Hændelsen indtraf ikke"</formula>
    </cfRule>
    <cfRule type="expression" dxfId="105" priority="94">
      <formula>$AI30="Hændelsen indtraf"</formula>
    </cfRule>
  </conditionalFormatting>
  <conditionalFormatting sqref="H30">
    <cfRule type="expression" dxfId="104" priority="72">
      <formula>$AI30="Hændelsen indtraf ikke"</formula>
    </cfRule>
    <cfRule type="expression" dxfId="103" priority="73">
      <formula>$AI30="Hændelsen indtraf"</formula>
    </cfRule>
  </conditionalFormatting>
  <conditionalFormatting sqref="X30">
    <cfRule type="expression" dxfId="102" priority="89">
      <formula>$AI30="Hændelsen indtraf ikke"</formula>
    </cfRule>
    <cfRule type="expression" dxfId="101" priority="90">
      <formula>$AI30="Hændelsen indtraf"</formula>
    </cfRule>
  </conditionalFormatting>
  <conditionalFormatting sqref="Y30">
    <cfRule type="expression" dxfId="100" priority="87">
      <formula>$AI30="Hændelsen indtraf ikke"</formula>
    </cfRule>
    <cfRule type="expression" dxfId="99" priority="88">
      <formula>$AI30="Hændelsen indtraf"</formula>
    </cfRule>
  </conditionalFormatting>
  <conditionalFormatting sqref="G30 AF30:AN30 Z30 AB30:AD31 I30:W31 AF31:AK31 AM31:AN31">
    <cfRule type="expression" dxfId="98" priority="98">
      <formula>$AI30="Hændelsen indtraf ikke"</formula>
    </cfRule>
    <cfRule type="expression" dxfId="97" priority="99">
      <formula>$AI30="Hændelsen indtraf"</formula>
    </cfRule>
  </conditionalFormatting>
  <conditionalFormatting sqref="C30:F31">
    <cfRule type="expression" dxfId="96" priority="102">
      <formula>$AI30="Hændelsen indtraf ikke"</formula>
    </cfRule>
    <cfRule type="expression" dxfId="95" priority="103">
      <formula>$AI30="Hændelsen indtraf"</formula>
    </cfRule>
  </conditionalFormatting>
  <conditionalFormatting sqref="B30:B31">
    <cfRule type="expression" dxfId="94" priority="100">
      <formula>$AI30="Hændelsen indtraf ikke"</formula>
    </cfRule>
    <cfRule type="expression" dxfId="93" priority="101">
      <formula>$AI30="Hændelsen indtraf"</formula>
    </cfRule>
  </conditionalFormatting>
  <conditionalFormatting sqref="AA30">
    <cfRule type="expression" dxfId="92" priority="74">
      <formula>$AI30="Hændelsen indtraf ikke"</formula>
    </cfRule>
    <cfRule type="expression" dxfId="91" priority="75">
      <formula>$AI30="Hændelsen indtraf"</formula>
    </cfRule>
  </conditionalFormatting>
  <conditionalFormatting sqref="Z30">
    <cfRule type="containsText" dxfId="90" priority="96" operator="containsText" text="↓">
      <formula>NOT(ISERROR(SEARCH("↓",Z30)))</formula>
    </cfRule>
    <cfRule type="containsText" dxfId="89" priority="97" operator="containsText" text="↑">
      <formula>NOT(ISERROR(SEARCH("↑",Z30)))</formula>
    </cfRule>
  </conditionalFormatting>
  <conditionalFormatting sqref="G31">
    <cfRule type="expression" dxfId="88" priority="70">
      <formula>$AI31="Hændelsen indtraf ikke"</formula>
    </cfRule>
    <cfRule type="expression" dxfId="87" priority="71">
      <formula>$AI31="Hændelsen indtraf"</formula>
    </cfRule>
  </conditionalFormatting>
  <conditionalFormatting sqref="Y30">
    <cfRule type="cellIs" dxfId="86" priority="84" operator="greaterThan">
      <formula>9.5</formula>
    </cfRule>
    <cfRule type="cellIs" dxfId="85" priority="85" operator="between">
      <formula>0.5</formula>
      <formula>9.5</formula>
    </cfRule>
    <cfRule type="cellIs" dxfId="84" priority="86" operator="lessThan">
      <formula>-0.5</formula>
    </cfRule>
  </conditionalFormatting>
  <conditionalFormatting sqref="H31">
    <cfRule type="expression" dxfId="83" priority="68">
      <formula>$AI31="Hændelsen indtraf ikke"</formula>
    </cfRule>
    <cfRule type="expression" dxfId="82" priority="69">
      <formula>$AI31="Hændelsen indtraf"</formula>
    </cfRule>
  </conditionalFormatting>
  <conditionalFormatting sqref="AA30">
    <cfRule type="expression" dxfId="81" priority="78">
      <formula>IF(AND($J$10="Gennemførsel",$AA30="Realisering"),TRUE,FALSE)</formula>
    </cfRule>
    <cfRule type="expression" dxfId="80" priority="79">
      <formula>IF(AND($J$10="Anskaffelse",$AA30="Gennemførsel"),TRUE,FALSE)</formula>
    </cfRule>
    <cfRule type="expression" dxfId="79" priority="80">
      <formula>IF(AND($J$10="Analyse",$AA30="Anskaffelse"),TRUE,FALSE)</formula>
    </cfRule>
    <cfRule type="expression" dxfId="78" priority="81">
      <formula>$AA30=$J$10</formula>
    </cfRule>
  </conditionalFormatting>
  <conditionalFormatting sqref="AA30">
    <cfRule type="expression" dxfId="77" priority="76">
      <formula>$AI30="Hændelsen indtraf ikke"</formula>
    </cfRule>
    <cfRule type="expression" dxfId="76" priority="77">
      <formula>$AI30="Hændelsen indtraf"</formula>
    </cfRule>
  </conditionalFormatting>
  <conditionalFormatting sqref="AL31">
    <cfRule type="expression" dxfId="75" priority="53">
      <formula>$AI31="Hændelsen indtraf ikke"</formula>
    </cfRule>
    <cfRule type="expression" dxfId="74" priority="54">
      <formula>$AI31="Hændelsen indtraf"</formula>
    </cfRule>
  </conditionalFormatting>
  <conditionalFormatting sqref="AA31">
    <cfRule type="expression" dxfId="73" priority="64">
      <formula>IF(AND($J$10="Gennemførsel",$AA31="Realisering"),TRUE,FALSE)</formula>
    </cfRule>
    <cfRule type="expression" dxfId="72" priority="65">
      <formula>IF(AND($J$10="Anskaffelse",$AA31="Gennemførsel"),TRUE,FALSE)</formula>
    </cfRule>
    <cfRule type="expression" dxfId="71" priority="66">
      <formula>IF(AND($J$10="Analyse",$AA31="Anskaffelse"),TRUE,FALSE)</formula>
    </cfRule>
    <cfRule type="expression" dxfId="70" priority="67">
      <formula>$AA31=$J$10</formula>
    </cfRule>
  </conditionalFormatting>
  <conditionalFormatting sqref="Y31">
    <cfRule type="cellIs" dxfId="69" priority="59" operator="greaterThan">
      <formula>9.5</formula>
    </cfRule>
    <cfRule type="cellIs" dxfId="68" priority="60" operator="between">
      <formula>0.5</formula>
      <formula>9.5</formula>
    </cfRule>
    <cfRule type="cellIs" dxfId="67" priority="61" operator="lessThan">
      <formula>-0.5</formula>
    </cfRule>
  </conditionalFormatting>
  <conditionalFormatting sqref="Z31">
    <cfRule type="containsText" dxfId="66" priority="57" operator="containsText" text="↓">
      <formula>NOT(ISERROR(SEARCH("↓",Z31)))</formula>
    </cfRule>
    <cfRule type="containsText" dxfId="65" priority="58" operator="containsText" text="↑">
      <formula>NOT(ISERROR(SEARCH("↑",Z31)))</formula>
    </cfRule>
  </conditionalFormatting>
  <conditionalFormatting sqref="X31">
    <cfRule type="expression" dxfId="64" priority="55">
      <formula>$AI31="Hændelsen indtraf ikke"</formula>
    </cfRule>
    <cfRule type="expression" dxfId="63" priority="56">
      <formula>$AI31="Hændelsen indtraf"</formula>
    </cfRule>
  </conditionalFormatting>
  <conditionalFormatting sqref="AA56">
    <cfRule type="expression" dxfId="62" priority="49">
      <formula>IF(AND($J$10="Gennemførsel",$AA56="Realisering"),TRUE,FALSE)</formula>
    </cfRule>
    <cfRule type="expression" dxfId="61" priority="50">
      <formula>IF(AND($J$10="Anskaffelse",$AA56="Gennemførsel"),TRUE,FALSE)</formula>
    </cfRule>
    <cfRule type="expression" dxfId="60" priority="51">
      <formula>IF(AND($J$10="Analyse",$AA56="Anskaffelse"),TRUE,FALSE)</formula>
    </cfRule>
    <cfRule type="expression" dxfId="59" priority="52">
      <formula>$AA56=$J$10</formula>
    </cfRule>
  </conditionalFormatting>
  <conditionalFormatting sqref="AB56">
    <cfRule type="expression" dxfId="58" priority="36">
      <formula>IF(AND($AC56="Ja",$AB56="Ja"),TRUE,FALSE)</formula>
    </cfRule>
  </conditionalFormatting>
  <conditionalFormatting sqref="Y56">
    <cfRule type="cellIs" dxfId="57" priority="44" operator="greaterThan">
      <formula>9.5</formula>
    </cfRule>
    <cfRule type="cellIs" dxfId="56" priority="45" operator="between">
      <formula>0.5</formula>
      <formula>9.5</formula>
    </cfRule>
    <cfRule type="cellIs" dxfId="55" priority="46" operator="lessThan">
      <formula>-0.5</formula>
    </cfRule>
  </conditionalFormatting>
  <conditionalFormatting sqref="Z56">
    <cfRule type="containsText" dxfId="54" priority="42" operator="containsText" text="↓">
      <formula>NOT(ISERROR(SEARCH("↓",Z56)))</formula>
    </cfRule>
    <cfRule type="containsText" dxfId="53" priority="43" operator="containsText" text="↑">
      <formula>NOT(ISERROR(SEARCH("↑",Z56)))</formula>
    </cfRule>
  </conditionalFormatting>
  <conditionalFormatting sqref="AC56">
    <cfRule type="expression" dxfId="52" priority="41">
      <formula>IF(AND($AC56="Ja",$AB56="Ja"),TRUE,FALSE)</formula>
    </cfRule>
  </conditionalFormatting>
  <conditionalFormatting sqref="C56:H56 J56:AN56">
    <cfRule type="expression" dxfId="51" priority="47">
      <formula>$AI56="Hændelsen indtraf ikke"</formula>
    </cfRule>
    <cfRule type="expression" dxfId="50" priority="48">
      <formula>$AI56="Hændelsen indtraf"</formula>
    </cfRule>
  </conditionalFormatting>
  <conditionalFormatting sqref="I56">
    <cfRule type="expression" dxfId="49" priority="39">
      <formula>$AI56="Hændelsen indtraf ikke"</formula>
    </cfRule>
    <cfRule type="expression" dxfId="48" priority="40">
      <formula>$AI56="Hændelsen indtraf"</formula>
    </cfRule>
  </conditionalFormatting>
  <conditionalFormatting sqref="B56">
    <cfRule type="expression" dxfId="47" priority="37">
      <formula>$AI56="Hændelsen indtraf ikke"</formula>
    </cfRule>
    <cfRule type="expression" dxfId="46" priority="38">
      <formula>$AI56="Hændelsen indtraf"</formula>
    </cfRule>
  </conditionalFormatting>
  <conditionalFormatting sqref="AA58">
    <cfRule type="expression" dxfId="45" priority="32">
      <formula>IF(AND($J$10="Gennemførsel",$AA58="Realisering"),TRUE,FALSE)</formula>
    </cfRule>
    <cfRule type="expression" dxfId="44" priority="33">
      <formula>IF(AND($J$10="Anskaffelse",$AA58="Gennemførsel"),TRUE,FALSE)</formula>
    </cfRule>
    <cfRule type="expression" dxfId="43" priority="34">
      <formula>IF(AND($J$10="Analyse",$AA58="Anskaffelse"),TRUE,FALSE)</formula>
    </cfRule>
    <cfRule type="expression" dxfId="42" priority="35">
      <formula>$AA58=$J$10</formula>
    </cfRule>
  </conditionalFormatting>
  <conditionalFormatting sqref="X58">
    <cfRule type="expression" dxfId="41" priority="13">
      <formula>$AI58="Hændelsen indtraf ikke"</formula>
    </cfRule>
    <cfRule type="expression" dxfId="40" priority="14">
      <formula>$AI58="Hændelsen indtraf"</formula>
    </cfRule>
  </conditionalFormatting>
  <conditionalFormatting sqref="Y58">
    <cfRule type="expression" dxfId="39" priority="18">
      <formula>$AI58="Hændelsen indtraf ikke"</formula>
    </cfRule>
    <cfRule type="expression" dxfId="38" priority="19">
      <formula>$AI58="Hændelsen indtraf"</formula>
    </cfRule>
  </conditionalFormatting>
  <conditionalFormatting sqref="AA58">
    <cfRule type="expression" dxfId="37" priority="30">
      <formula>$AI58="Hændelsen indtraf ikke"</formula>
    </cfRule>
    <cfRule type="expression" dxfId="36" priority="31">
      <formula>$AI58="Hændelsen indtraf"</formula>
    </cfRule>
  </conditionalFormatting>
  <conditionalFormatting sqref="C58:G58 I58:W58">
    <cfRule type="expression" dxfId="35" priority="28">
      <formula>$AI58="Hændelsen indtraf ikke"</formula>
    </cfRule>
    <cfRule type="expression" dxfId="34" priority="29">
      <formula>$AI58="Hændelsen indtraf"</formula>
    </cfRule>
  </conditionalFormatting>
  <conditionalFormatting sqref="B58">
    <cfRule type="expression" dxfId="33" priority="26">
      <formula>$AI58="Hændelsen indtraf ikke"</formula>
    </cfRule>
    <cfRule type="expression" dxfId="32" priority="27">
      <formula>$AI58="Hændelsen indtraf"</formula>
    </cfRule>
  </conditionalFormatting>
  <conditionalFormatting sqref="Z58">
    <cfRule type="expression" dxfId="31" priority="24">
      <formula>$AI58="Hændelsen indtraf ikke"</formula>
    </cfRule>
    <cfRule type="expression" dxfId="30" priority="25">
      <formula>$AI58="Hændelsen indtraf"</formula>
    </cfRule>
  </conditionalFormatting>
  <conditionalFormatting sqref="AB58:AN58">
    <cfRule type="expression" dxfId="29" priority="22">
      <formula>$AI58="Hændelsen indtraf ikke"</formula>
    </cfRule>
    <cfRule type="expression" dxfId="28" priority="23">
      <formula>$AI58="Hændelsen indtraf"</formula>
    </cfRule>
  </conditionalFormatting>
  <conditionalFormatting sqref="H58">
    <cfRule type="expression" dxfId="27" priority="20">
      <formula>$AI58="Hændelsen indtraf ikke"</formula>
    </cfRule>
    <cfRule type="expression" dxfId="26" priority="21">
      <formula>$AI58="Hændelsen indtraf"</formula>
    </cfRule>
  </conditionalFormatting>
  <conditionalFormatting sqref="Y58">
    <cfRule type="cellIs" dxfId="25" priority="15" operator="greaterThan">
      <formula>9.5</formula>
    </cfRule>
    <cfRule type="cellIs" dxfId="24" priority="16" operator="between">
      <formula>0.5</formula>
      <formula>9.5</formula>
    </cfRule>
    <cfRule type="cellIs" dxfId="23" priority="17" operator="lessThan">
      <formula>-0.5</formula>
    </cfRule>
  </conditionalFormatting>
  <conditionalFormatting sqref="C57:F57 J57:AN57">
    <cfRule type="expression" dxfId="22" priority="11">
      <formula>$AI57="Hændelsen indtraf ikke"</formula>
    </cfRule>
    <cfRule type="expression" dxfId="21" priority="12">
      <formula>$AI57="Hændelsen indtraf"</formula>
    </cfRule>
  </conditionalFormatting>
  <conditionalFormatting sqref="B57">
    <cfRule type="expression" dxfId="20" priority="9">
      <formula>$AI57="Hændelsen indtraf ikke"</formula>
    </cfRule>
    <cfRule type="expression" dxfId="19" priority="10">
      <formula>$AI57="Hændelsen indtraf"</formula>
    </cfRule>
  </conditionalFormatting>
  <conditionalFormatting sqref="I57">
    <cfRule type="expression" dxfId="18" priority="7">
      <formula>$AI57="Hændelsen indtraf ikke"</formula>
    </cfRule>
    <cfRule type="expression" dxfId="17" priority="8">
      <formula>$AI57="Hændelsen indtraf"</formula>
    </cfRule>
  </conditionalFormatting>
  <conditionalFormatting sqref="G57:H57">
    <cfRule type="expression" dxfId="16" priority="3">
      <formula>$AI57="Hændelsen indtraf ikke"</formula>
    </cfRule>
    <cfRule type="expression" dxfId="15" priority="4">
      <formula>$AI57="Hændelsen indtraf"</formula>
    </cfRule>
  </conditionalFormatting>
  <conditionalFormatting sqref="I40">
    <cfRule type="expression" dxfId="3" priority="1">
      <formula>$AI40="Hændelsen indtraf ikke"</formula>
    </cfRule>
    <cfRule type="expression" dxfId="2" priority="2">
      <formula>$AI40="Hændelsen indtraf"</formula>
    </cfRule>
  </conditionalFormatting>
  <dataValidations count="9">
    <dataValidation type="list" allowBlank="1" showInputMessage="1" showErrorMessage="1" sqref="J10:L12">
      <formula1>Vaelgfase</formula1>
    </dataValidation>
    <dataValidation type="list" allowBlank="1" showInputMessage="1" showErrorMessage="1" sqref="J9:L9">
      <formula1>Primaert_formaal</formula1>
    </dataValidation>
    <dataValidation type="list" allowBlank="1" showInputMessage="1" showErrorMessage="1" sqref="R40 R43:R44 N50:N59 R53 S50:W59 S32:W48 S18:W29 N18:N29 N32:N48 T30:T31">
      <formula1>Skala</formula1>
    </dataValidation>
    <dataValidation type="list" allowBlank="1" showInputMessage="1" showErrorMessage="1" sqref="L50:L59 L18:L48">
      <formula1>Risikotype</formula1>
    </dataValidation>
    <dataValidation type="list" allowBlank="1" showInputMessage="1" showErrorMessage="1" sqref="Q50:Q59 Q18:Q29 Q32:Q48">
      <formula1>Status</formula1>
    </dataValidation>
    <dataValidation type="list" allowBlank="1" showInputMessage="1" showErrorMessage="1" sqref="AA50:AA59 AA18:AA48 Z30:Z31">
      <formula1>Fase</formula1>
    </dataValidation>
    <dataValidation type="list" allowBlank="1" showInputMessage="1" showErrorMessage="1" sqref="AB50:AC59 AG50:AG59 E50:E59 AG32:AG48 E32:E48 E18:E29 AG18:AG29 AB18:AC29 AB32:AC48">
      <formula1>janej</formula1>
    </dataValidation>
    <dataValidation type="list" allowBlank="1" showInputMessage="1" showErrorMessage="1" sqref="AH50:AH59 AH18:AH29 AH32:AH48">
      <formula1>Eskalation</formula1>
    </dataValidation>
    <dataValidation type="list" allowBlank="1" showInputMessage="1" showErrorMessage="1" sqref="AI50:AN59 AN18:AN48 AI18:AM29 AI32:AM48 AL31">
      <formula1>Tiltag</formula1>
    </dataValidation>
  </dataValidations>
  <pageMargins left="0.25" right="0.25" top="0.75" bottom="0.75" header="0.3" footer="0.3"/>
  <pageSetup paperSize="8" scale="71" fitToHeight="0" orientation="landscape" r:id="rId1"/>
  <colBreaks count="1" manualBreakCount="1">
    <brk id="43" max="1048575" man="1"/>
  </colBreak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Lister!$C$2:$C$6</xm:f>
          </x14:formula1>
          <xm:sqref>R46 M46 M42 R42 M50:M55 M18:M23 R50:R52 R54:R55 M32:M39 M25:M29 R18:R29 R32:R39</xm:sqref>
        </x14:dataValidation>
        <x14:dataValidation type="list" allowBlank="1" showInputMessage="1" showErrorMessage="1">
          <x14:formula1>
            <xm:f>[2]Lister!#REF!</xm:f>
          </x14:formula1>
          <xm:sqref>R41 M43 R56 M58:M59 R59 R47 M47</xm:sqref>
        </x14:dataValidation>
        <x14:dataValidation type="list" allowBlank="1" showInputMessage="1" showErrorMessage="1">
          <x14:formula1>
            <xm:f>[3]Lister!#REF!</xm:f>
          </x14:formula1>
          <xm:sqref>M24 M56:M57 R57:R58 M40:M41</xm:sqref>
        </x14:dataValidation>
        <x14:dataValidation type="list" allowBlank="1" showInputMessage="1" showErrorMessage="1">
          <x14:formula1>
            <xm:f>[4]Lister!#REF!</xm:f>
          </x14:formula1>
          <xm:sqref>M44</xm:sqref>
        </x14:dataValidation>
        <x14:dataValidation type="list" allowBlank="1" showInputMessage="1" showErrorMessage="1">
          <x14:formula1>
            <xm:f>[5]Lister!#REF!</xm:f>
          </x14:formula1>
          <xm:sqref>R45 M45 R48 M48</xm:sqref>
        </x14:dataValidation>
        <x14:dataValidation type="list" allowBlank="1" showInputMessage="1" showErrorMessage="1">
          <x14:formula1>
            <xm:f>[7]Lister!#REF!</xm:f>
          </x14:formula1>
          <xm:sqref>R30:R31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J14"/>
  <sheetViews>
    <sheetView topLeftCell="C1" workbookViewId="0">
      <selection activeCell="E6" sqref="E6"/>
    </sheetView>
  </sheetViews>
  <sheetFormatPr defaultRowHeight="14.25" x14ac:dyDescent="0.2"/>
  <cols>
    <col min="1" max="1" width="30" style="12" customWidth="1"/>
    <col min="2" max="2" width="14.875" style="12" customWidth="1"/>
    <col min="3" max="3" width="14.875" style="13" customWidth="1"/>
    <col min="4" max="4" width="14.875" style="12" customWidth="1"/>
    <col min="5" max="5" width="27.375" style="12" customWidth="1"/>
    <col min="6" max="7" width="14.875" style="12" customWidth="1"/>
    <col min="8" max="8" width="17.5" style="12" customWidth="1"/>
    <col min="9" max="9" width="9" style="12"/>
    <col min="10" max="10" width="22.125" style="12" customWidth="1"/>
    <col min="11" max="16384" width="9" style="12"/>
  </cols>
  <sheetData>
    <row r="1" spans="1:10" ht="15" x14ac:dyDescent="0.25">
      <c r="A1" s="10" t="s">
        <v>17</v>
      </c>
      <c r="B1" s="10" t="s">
        <v>12</v>
      </c>
      <c r="C1" s="11" t="s">
        <v>5</v>
      </c>
      <c r="D1" s="10" t="s">
        <v>7</v>
      </c>
      <c r="E1" s="10" t="s">
        <v>2</v>
      </c>
      <c r="F1" s="10" t="s">
        <v>43</v>
      </c>
      <c r="G1" s="10" t="s">
        <v>44</v>
      </c>
      <c r="H1" s="10" t="s">
        <v>58</v>
      </c>
      <c r="I1" s="10" t="s">
        <v>98</v>
      </c>
      <c r="J1" s="10" t="s">
        <v>109</v>
      </c>
    </row>
    <row r="2" spans="1:10" ht="42.75" x14ac:dyDescent="0.2">
      <c r="A2" s="12" t="s">
        <v>64</v>
      </c>
      <c r="B2" s="12" t="s">
        <v>13</v>
      </c>
      <c r="C2" s="13">
        <v>1</v>
      </c>
      <c r="D2" s="12" t="s">
        <v>8</v>
      </c>
      <c r="E2" s="12" t="s">
        <v>32</v>
      </c>
      <c r="F2" s="51" t="s">
        <v>123</v>
      </c>
      <c r="G2" s="12" t="s">
        <v>45</v>
      </c>
      <c r="H2" s="12" t="s">
        <v>20</v>
      </c>
      <c r="I2" s="12" t="s">
        <v>97</v>
      </c>
      <c r="J2" s="12" t="s">
        <v>110</v>
      </c>
    </row>
    <row r="3" spans="1:10" x14ac:dyDescent="0.2">
      <c r="A3" s="12" t="s">
        <v>104</v>
      </c>
      <c r="B3" s="12" t="s">
        <v>14</v>
      </c>
      <c r="C3" s="13">
        <v>2</v>
      </c>
      <c r="D3" s="12" t="s">
        <v>9</v>
      </c>
      <c r="E3" s="12" t="s">
        <v>83</v>
      </c>
      <c r="F3" s="12" t="s">
        <v>72</v>
      </c>
      <c r="G3" s="12" t="s">
        <v>46</v>
      </c>
      <c r="H3" s="12" t="s">
        <v>59</v>
      </c>
      <c r="J3" s="12" t="s">
        <v>111</v>
      </c>
    </row>
    <row r="4" spans="1:10" x14ac:dyDescent="0.2">
      <c r="A4" s="12" t="s">
        <v>66</v>
      </c>
      <c r="B4" s="12" t="s">
        <v>15</v>
      </c>
      <c r="C4" s="13">
        <v>3</v>
      </c>
      <c r="D4" s="12" t="s">
        <v>10</v>
      </c>
      <c r="E4" s="12" t="s">
        <v>84</v>
      </c>
      <c r="F4" s="12" t="s">
        <v>13</v>
      </c>
      <c r="H4" s="12" t="s">
        <v>80</v>
      </c>
      <c r="J4" s="12" t="s">
        <v>112</v>
      </c>
    </row>
    <row r="5" spans="1:10" ht="28.5" x14ac:dyDescent="0.2">
      <c r="A5" s="12" t="s">
        <v>105</v>
      </c>
      <c r="B5" s="12" t="s">
        <v>16</v>
      </c>
      <c r="C5" s="13">
        <v>4</v>
      </c>
      <c r="F5" s="12" t="s">
        <v>14</v>
      </c>
      <c r="H5" s="12" t="s">
        <v>77</v>
      </c>
      <c r="J5" s="12" t="s">
        <v>129</v>
      </c>
    </row>
    <row r="6" spans="1:10" x14ac:dyDescent="0.2">
      <c r="A6" s="12" t="s">
        <v>65</v>
      </c>
      <c r="B6" s="53" t="s">
        <v>124</v>
      </c>
      <c r="C6" s="13">
        <v>5</v>
      </c>
      <c r="F6" s="12" t="s">
        <v>15</v>
      </c>
      <c r="H6" s="12" t="s">
        <v>78</v>
      </c>
    </row>
    <row r="7" spans="1:10" ht="12.75" customHeight="1" x14ac:dyDescent="0.2">
      <c r="B7" s="12" t="s">
        <v>117</v>
      </c>
      <c r="C7" s="13">
        <v>-1</v>
      </c>
      <c r="F7" s="12" t="s">
        <v>16</v>
      </c>
      <c r="H7" s="12" t="s">
        <v>79</v>
      </c>
    </row>
    <row r="8" spans="1:10" ht="12.75" customHeight="1" x14ac:dyDescent="0.2">
      <c r="B8" s="12" t="s">
        <v>118</v>
      </c>
      <c r="C8" s="13">
        <v>-2</v>
      </c>
      <c r="F8" s="52" t="s">
        <v>122</v>
      </c>
      <c r="H8" s="12" t="s">
        <v>99</v>
      </c>
    </row>
    <row r="9" spans="1:10" ht="28.5" x14ac:dyDescent="0.2">
      <c r="B9" s="12" t="s">
        <v>119</v>
      </c>
      <c r="C9" s="13">
        <v>-3</v>
      </c>
      <c r="F9" s="12" t="s">
        <v>116</v>
      </c>
    </row>
    <row r="10" spans="1:10" ht="28.5" x14ac:dyDescent="0.2">
      <c r="B10" s="12" t="s">
        <v>120</v>
      </c>
      <c r="C10" s="13">
        <v>-4</v>
      </c>
      <c r="F10" s="12" t="s">
        <v>117</v>
      </c>
    </row>
    <row r="11" spans="1:10" ht="28.5" x14ac:dyDescent="0.2">
      <c r="B11" s="12" t="s">
        <v>121</v>
      </c>
      <c r="C11" s="13">
        <v>-5</v>
      </c>
      <c r="F11" s="12" t="s">
        <v>118</v>
      </c>
    </row>
    <row r="12" spans="1:10" x14ac:dyDescent="0.2">
      <c r="F12" s="12" t="s">
        <v>119</v>
      </c>
    </row>
    <row r="13" spans="1:10" x14ac:dyDescent="0.2">
      <c r="F13" s="12" t="s">
        <v>120</v>
      </c>
    </row>
    <row r="14" spans="1:10" ht="28.5" x14ac:dyDescent="0.2">
      <c r="F14" s="12" t="s">
        <v>121</v>
      </c>
    </row>
  </sheetData>
  <phoneticPr fontId="12"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3:B27"/>
  <sheetViews>
    <sheetView topLeftCell="A4" workbookViewId="0">
      <selection activeCell="A28" sqref="A28"/>
    </sheetView>
  </sheetViews>
  <sheetFormatPr defaultRowHeight="14.25" x14ac:dyDescent="0.2"/>
  <sheetData>
    <row r="3" spans="1:2" x14ac:dyDescent="0.2">
      <c r="A3" t="s">
        <v>26</v>
      </c>
    </row>
    <row r="4" spans="1:2" x14ac:dyDescent="0.2">
      <c r="A4" t="s">
        <v>21</v>
      </c>
      <c r="B4" t="s">
        <v>22</v>
      </c>
    </row>
    <row r="5" spans="1:2" x14ac:dyDescent="0.2">
      <c r="A5" t="s">
        <v>23</v>
      </c>
    </row>
    <row r="6" spans="1:2" x14ac:dyDescent="0.2">
      <c r="A6" t="s">
        <v>24</v>
      </c>
    </row>
    <row r="7" spans="1:2" x14ac:dyDescent="0.2">
      <c r="A7" t="s">
        <v>25</v>
      </c>
    </row>
    <row r="8" spans="1:2" x14ac:dyDescent="0.2">
      <c r="A8" t="s">
        <v>27</v>
      </c>
    </row>
    <row r="9" spans="1:2" x14ac:dyDescent="0.2">
      <c r="A9" t="s">
        <v>28</v>
      </c>
    </row>
    <row r="10" spans="1:2" x14ac:dyDescent="0.2">
      <c r="A10" t="s">
        <v>29</v>
      </c>
    </row>
    <row r="12" spans="1:2" x14ac:dyDescent="0.2">
      <c r="A12" t="s">
        <v>30</v>
      </c>
    </row>
    <row r="13" spans="1:2" x14ac:dyDescent="0.2">
      <c r="A13" t="s">
        <v>31</v>
      </c>
    </row>
    <row r="14" spans="1:2" x14ac:dyDescent="0.2">
      <c r="A14" t="s">
        <v>35</v>
      </c>
    </row>
    <row r="15" spans="1:2" x14ac:dyDescent="0.2">
      <c r="A15" t="s">
        <v>48</v>
      </c>
    </row>
    <row r="16" spans="1:2" x14ac:dyDescent="0.2">
      <c r="A16" t="s">
        <v>49</v>
      </c>
    </row>
    <row r="17" spans="1:1" x14ac:dyDescent="0.2">
      <c r="A17" t="s">
        <v>50</v>
      </c>
    </row>
    <row r="18" spans="1:1" x14ac:dyDescent="0.2">
      <c r="A18" t="s">
        <v>51</v>
      </c>
    </row>
    <row r="19" spans="1:1" x14ac:dyDescent="0.2">
      <c r="A19" t="s">
        <v>52</v>
      </c>
    </row>
    <row r="20" spans="1:1" x14ac:dyDescent="0.2">
      <c r="A20" t="s">
        <v>53</v>
      </c>
    </row>
    <row r="21" spans="1:1" x14ac:dyDescent="0.2">
      <c r="A21" t="s">
        <v>54</v>
      </c>
    </row>
    <row r="22" spans="1:1" x14ac:dyDescent="0.2">
      <c r="A22" t="s">
        <v>55</v>
      </c>
    </row>
    <row r="23" spans="1:1" x14ac:dyDescent="0.2">
      <c r="A23" t="s">
        <v>56</v>
      </c>
    </row>
    <row r="24" spans="1:1" x14ac:dyDescent="0.2">
      <c r="A24" t="s">
        <v>57</v>
      </c>
    </row>
    <row r="26" spans="1:1" x14ac:dyDescent="0.2">
      <c r="A26" t="s">
        <v>127</v>
      </c>
    </row>
    <row r="27" spans="1:1" x14ac:dyDescent="0.2">
      <c r="A27" t="s">
        <v>128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77"/>
  <sheetViews>
    <sheetView topLeftCell="A7" workbookViewId="0">
      <selection activeCell="E30" sqref="E30"/>
    </sheetView>
  </sheetViews>
  <sheetFormatPr defaultRowHeight="14.25" x14ac:dyDescent="0.2"/>
  <cols>
    <col min="1" max="1" width="1.5" style="6" customWidth="1"/>
    <col min="2" max="2" width="6" style="2" customWidth="1"/>
    <col min="3" max="3" width="2.875" style="1" customWidth="1"/>
    <col min="4" max="4" width="2.875" style="2" customWidth="1"/>
    <col min="5" max="6" width="5.25" style="2" customWidth="1"/>
    <col min="7" max="7" width="6.75" style="2" customWidth="1"/>
    <col min="8" max="8" width="5.25" style="2" customWidth="1"/>
    <col min="9" max="9" width="80.625" style="2" customWidth="1"/>
    <col min="10" max="10" width="2.125" style="2" customWidth="1"/>
    <col min="11" max="12" width="9" style="14"/>
    <col min="13" max="20" width="9" style="1"/>
    <col min="21" max="30" width="9" style="6"/>
    <col min="31" max="16384" width="9" style="1"/>
  </cols>
  <sheetData>
    <row r="1" spans="1:30" s="6" customFormat="1" ht="17.25" customHeight="1" x14ac:dyDescent="0.2">
      <c r="B1" s="5"/>
      <c r="C1" s="19"/>
      <c r="D1" s="5"/>
      <c r="E1" s="5"/>
      <c r="F1" s="5"/>
      <c r="G1" s="5"/>
      <c r="H1" s="5"/>
      <c r="I1" s="5"/>
      <c r="J1" s="5"/>
    </row>
    <row r="2" spans="1:30" s="6" customFormat="1" ht="39" x14ac:dyDescent="0.6">
      <c r="B2" s="50" t="s">
        <v>130</v>
      </c>
      <c r="D2" s="5"/>
      <c r="E2" s="5"/>
      <c r="F2" s="5"/>
      <c r="G2" s="5"/>
      <c r="H2" s="5"/>
      <c r="I2" s="5"/>
      <c r="J2" s="5"/>
    </row>
    <row r="3" spans="1:30" s="6" customFormat="1" ht="17.25" customHeight="1" x14ac:dyDescent="0.2">
      <c r="C3" s="19"/>
      <c r="D3" s="5"/>
      <c r="E3" s="5"/>
      <c r="F3" s="5"/>
      <c r="G3" s="5"/>
      <c r="H3" s="5"/>
      <c r="I3" s="5"/>
      <c r="J3" s="5"/>
    </row>
    <row r="4" spans="1:30" ht="26.25" customHeight="1" x14ac:dyDescent="0.2">
      <c r="B4" s="1"/>
      <c r="C4" s="49"/>
      <c r="D4" s="21"/>
      <c r="E4" s="17"/>
      <c r="F4" s="17"/>
      <c r="G4" s="17"/>
      <c r="H4" s="17"/>
      <c r="I4" s="17"/>
      <c r="J4" s="5"/>
      <c r="M4" s="6"/>
      <c r="N4" s="6"/>
      <c r="O4" s="6"/>
      <c r="P4" s="6"/>
      <c r="Q4" s="6"/>
      <c r="R4" s="6"/>
      <c r="S4" s="6"/>
      <c r="T4" s="6"/>
    </row>
    <row r="5" spans="1:30" ht="15" thickBot="1" x14ac:dyDescent="0.25">
      <c r="B5" s="7"/>
      <c r="C5" s="23"/>
      <c r="D5" s="18"/>
      <c r="E5" s="18"/>
      <c r="F5" s="18"/>
      <c r="G5" s="18"/>
      <c r="H5" s="18"/>
      <c r="I5" s="18"/>
      <c r="J5" s="15"/>
      <c r="M5" s="6"/>
      <c r="N5" s="6"/>
      <c r="O5" s="6"/>
      <c r="P5" s="6"/>
      <c r="Q5" s="6"/>
      <c r="R5" s="6"/>
      <c r="S5" s="6"/>
      <c r="T5" s="6"/>
    </row>
    <row r="6" spans="1:30" s="3" customFormat="1" ht="12.75" customHeight="1" x14ac:dyDescent="0.2">
      <c r="A6" s="8"/>
      <c r="B6" s="300" t="s">
        <v>61</v>
      </c>
      <c r="C6" s="301"/>
      <c r="D6" s="301"/>
      <c r="E6" s="301"/>
      <c r="F6" s="301"/>
      <c r="G6" s="301"/>
      <c r="H6" s="301"/>
      <c r="I6" s="302"/>
      <c r="J6" s="54"/>
    </row>
    <row r="7" spans="1:30" s="4" customFormat="1" ht="22.5" customHeight="1" x14ac:dyDescent="0.2">
      <c r="A7" s="9"/>
      <c r="B7" s="303" t="s">
        <v>71</v>
      </c>
      <c r="C7" s="304" t="s">
        <v>100</v>
      </c>
      <c r="D7" s="304" t="s">
        <v>11</v>
      </c>
      <c r="E7" s="304" t="s">
        <v>74</v>
      </c>
      <c r="F7" s="304" t="s">
        <v>73</v>
      </c>
      <c r="G7" s="304" t="s">
        <v>76</v>
      </c>
      <c r="H7" s="305" t="s">
        <v>75</v>
      </c>
      <c r="I7" s="299" t="s">
        <v>62</v>
      </c>
      <c r="J7" s="64"/>
    </row>
    <row r="8" spans="1:30" s="4" customFormat="1" ht="47.25" customHeight="1" x14ac:dyDescent="0.2">
      <c r="A8" s="9"/>
      <c r="B8" s="303"/>
      <c r="C8" s="304"/>
      <c r="D8" s="304"/>
      <c r="E8" s="304"/>
      <c r="F8" s="304"/>
      <c r="G8" s="304"/>
      <c r="H8" s="305"/>
      <c r="I8" s="299"/>
      <c r="J8" s="64"/>
    </row>
    <row r="9" spans="1:30" x14ac:dyDescent="0.2">
      <c r="B9" s="55"/>
      <c r="C9" s="56"/>
      <c r="D9" s="56"/>
      <c r="E9" s="56"/>
      <c r="F9" s="56"/>
      <c r="G9" s="56"/>
      <c r="H9" s="56"/>
      <c r="I9" s="57"/>
      <c r="J9" s="65"/>
      <c r="K9" s="1"/>
      <c r="L9" s="1"/>
      <c r="U9" s="1"/>
      <c r="V9" s="1"/>
      <c r="W9" s="1"/>
      <c r="X9" s="1"/>
      <c r="Y9" s="1"/>
      <c r="Z9" s="1"/>
      <c r="AA9" s="1"/>
      <c r="AB9" s="1"/>
      <c r="AC9" s="1"/>
      <c r="AD9" s="1"/>
    </row>
    <row r="10" spans="1:30" x14ac:dyDescent="0.2">
      <c r="B10" s="58"/>
      <c r="C10" s="59"/>
      <c r="D10" s="59"/>
      <c r="E10" s="59"/>
      <c r="F10" s="59"/>
      <c r="G10" s="59"/>
      <c r="H10" s="59"/>
      <c r="I10" s="60"/>
      <c r="J10" s="65"/>
      <c r="K10" s="1"/>
      <c r="L10" s="1"/>
      <c r="U10" s="1"/>
      <c r="V10" s="1"/>
      <c r="W10" s="1"/>
      <c r="X10" s="1"/>
      <c r="Y10" s="1"/>
      <c r="Z10" s="1"/>
      <c r="AA10" s="1"/>
      <c r="AB10" s="1"/>
      <c r="AC10" s="1"/>
      <c r="AD10" s="1"/>
    </row>
    <row r="11" spans="1:30" x14ac:dyDescent="0.2">
      <c r="B11" s="55"/>
      <c r="C11" s="56"/>
      <c r="D11" s="56"/>
      <c r="E11" s="56"/>
      <c r="F11" s="56"/>
      <c r="G11" s="56"/>
      <c r="H11" s="56"/>
      <c r="I11" s="66"/>
      <c r="J11" s="65"/>
      <c r="K11" s="1"/>
      <c r="L11" s="1"/>
      <c r="U11" s="1"/>
      <c r="V11" s="1"/>
      <c r="W11" s="1"/>
      <c r="X11" s="1"/>
      <c r="Y11" s="1"/>
      <c r="Z11" s="1"/>
      <c r="AA11" s="1"/>
      <c r="AB11" s="1"/>
      <c r="AC11" s="1"/>
      <c r="AD11" s="1"/>
    </row>
    <row r="12" spans="1:30" ht="14.25" customHeight="1" x14ac:dyDescent="0.2">
      <c r="B12" s="58"/>
      <c r="C12" s="59"/>
      <c r="D12" s="59"/>
      <c r="E12" s="59"/>
      <c r="F12" s="59"/>
      <c r="G12" s="59"/>
      <c r="H12" s="59"/>
      <c r="I12" s="60"/>
      <c r="J12" s="65"/>
      <c r="K12" s="1"/>
      <c r="L12" s="1"/>
      <c r="U12" s="1"/>
      <c r="V12" s="1"/>
      <c r="W12" s="1"/>
      <c r="X12" s="1"/>
      <c r="Y12" s="1"/>
      <c r="Z12" s="1"/>
      <c r="AA12" s="1"/>
      <c r="AB12" s="1"/>
      <c r="AC12" s="1"/>
      <c r="AD12" s="1"/>
    </row>
    <row r="13" spans="1:30" x14ac:dyDescent="0.2">
      <c r="B13" s="55"/>
      <c r="C13" s="56"/>
      <c r="D13" s="56"/>
      <c r="E13" s="56"/>
      <c r="F13" s="56"/>
      <c r="G13" s="56"/>
      <c r="H13" s="56"/>
      <c r="I13" s="57"/>
      <c r="J13" s="65"/>
      <c r="K13" s="1"/>
      <c r="L13" s="1"/>
      <c r="U13" s="1"/>
      <c r="V13" s="1"/>
      <c r="W13" s="1"/>
      <c r="X13" s="1"/>
      <c r="Y13" s="1"/>
      <c r="Z13" s="1"/>
      <c r="AA13" s="1"/>
      <c r="AB13" s="1"/>
      <c r="AC13" s="1"/>
      <c r="AD13" s="1"/>
    </row>
    <row r="14" spans="1:30" x14ac:dyDescent="0.2">
      <c r="B14" s="58" t="str">
        <f>Risikoanalyse!B20</f>
        <v>A6</v>
      </c>
      <c r="C14" s="59" t="str">
        <f>IF(ISBLANK(Risikoanalyse!AI20), " ", Risikoanalyse!AI20)</f>
        <v xml:space="preserve"> </v>
      </c>
      <c r="D14" s="59" t="str">
        <f>IF(ISBLANK(Risikoanalyse!AJ20), " ", Risikoanalyse!AJ20)</f>
        <v xml:space="preserve"> </v>
      </c>
      <c r="E14" s="59" t="str">
        <f>IF(ISBLANK(Risikoanalyse!AK20), " ", Risikoanalyse!AK20)</f>
        <v xml:space="preserve"> </v>
      </c>
      <c r="F14" s="59" t="str">
        <f>IF(ISBLANK(Risikoanalyse!AL20), " ", Risikoanalyse!AL20)</f>
        <v>X</v>
      </c>
      <c r="G14" s="59" t="str">
        <f>IF(ISBLANK(Risikoanalyse!AM20), " ", Risikoanalyse!AM20)</f>
        <v xml:space="preserve"> </v>
      </c>
      <c r="H14" s="59" t="str">
        <f>IF(ISBLANK(Risikoanalyse!AN20), " ", Risikoanalyse!AN20)</f>
        <v xml:space="preserve"> </v>
      </c>
      <c r="I14" s="60"/>
      <c r="J14" s="65"/>
      <c r="K14" s="1"/>
      <c r="L14" s="1"/>
      <c r="U14" s="1"/>
      <c r="V14" s="1"/>
      <c r="W14" s="1"/>
      <c r="X14" s="1"/>
      <c r="Y14" s="1"/>
      <c r="Z14" s="1"/>
      <c r="AA14" s="1"/>
      <c r="AB14" s="1"/>
      <c r="AC14" s="1"/>
      <c r="AD14" s="1"/>
    </row>
    <row r="15" spans="1:30" x14ac:dyDescent="0.2">
      <c r="B15" s="55"/>
      <c r="C15" s="56"/>
      <c r="D15" s="56"/>
      <c r="E15" s="56"/>
      <c r="F15" s="56"/>
      <c r="G15" s="56"/>
      <c r="H15" s="56"/>
      <c r="I15" s="57"/>
      <c r="J15" s="65"/>
      <c r="K15" s="1"/>
      <c r="L15" s="1"/>
      <c r="U15" s="1"/>
      <c r="V15" s="1"/>
      <c r="W15" s="1"/>
      <c r="X15" s="1"/>
      <c r="Y15" s="1"/>
      <c r="Z15" s="1"/>
      <c r="AA15" s="1"/>
      <c r="AB15" s="1"/>
      <c r="AC15" s="1"/>
      <c r="AD15" s="1"/>
    </row>
    <row r="16" spans="1:30" x14ac:dyDescent="0.2">
      <c r="A16" s="1"/>
      <c r="B16" s="58" t="str">
        <f>Risikoanalyse!B21</f>
        <v>A7</v>
      </c>
      <c r="C16" s="59" t="str">
        <f>IF(ISBLANK(Risikoanalyse!AI21), " ", Risikoanalyse!AI21)</f>
        <v xml:space="preserve"> </v>
      </c>
      <c r="D16" s="59" t="str">
        <f>IF(ISBLANK(Risikoanalyse!AJ21), " ", Risikoanalyse!AJ21)</f>
        <v>X</v>
      </c>
      <c r="E16" s="59" t="str">
        <f>IF(ISBLANK(Risikoanalyse!AK21), " ", Risikoanalyse!AK21)</f>
        <v xml:space="preserve"> </v>
      </c>
      <c r="F16" s="59" t="str">
        <f>IF(ISBLANK(Risikoanalyse!AL21), " ", Risikoanalyse!AL21)</f>
        <v xml:space="preserve"> </v>
      </c>
      <c r="G16" s="59" t="str">
        <f>IF(ISBLANK(Risikoanalyse!AM21), " ", Risikoanalyse!AM21)</f>
        <v xml:space="preserve"> </v>
      </c>
      <c r="H16" s="59" t="str">
        <f>IF(ISBLANK(Risikoanalyse!AN21), " ", Risikoanalyse!AN21)</f>
        <v xml:space="preserve"> </v>
      </c>
      <c r="I16" s="60"/>
      <c r="J16" s="65"/>
      <c r="K16" s="1"/>
      <c r="L16" s="1"/>
      <c r="U16" s="1"/>
      <c r="V16" s="1"/>
      <c r="W16" s="1"/>
      <c r="X16" s="1"/>
      <c r="Y16" s="1"/>
      <c r="Z16" s="1"/>
      <c r="AA16" s="1"/>
      <c r="AB16" s="1"/>
      <c r="AC16" s="1"/>
      <c r="AD16" s="1"/>
    </row>
    <row r="17" spans="1:30" x14ac:dyDescent="0.2">
      <c r="A17" s="1"/>
      <c r="B17" s="58"/>
      <c r="C17" s="59"/>
      <c r="D17" s="59"/>
      <c r="E17" s="59"/>
      <c r="F17" s="59"/>
      <c r="G17" s="59"/>
      <c r="H17" s="59"/>
      <c r="I17" s="60"/>
      <c r="J17" s="65"/>
      <c r="K17" s="1"/>
      <c r="L17" s="1"/>
      <c r="U17" s="1"/>
      <c r="V17" s="1"/>
      <c r="W17" s="1"/>
      <c r="X17" s="1"/>
      <c r="Y17" s="1"/>
      <c r="Z17" s="1"/>
      <c r="AA17" s="1"/>
      <c r="AB17" s="1"/>
      <c r="AC17" s="1"/>
      <c r="AD17" s="1"/>
    </row>
    <row r="18" spans="1:30" x14ac:dyDescent="0.2">
      <c r="A18" s="1"/>
      <c r="B18" s="55" t="str">
        <f>Risikoanalyse!B23</f>
        <v>A11</v>
      </c>
      <c r="C18" s="56" t="str">
        <f>IF(ISBLANK(Risikoanalyse!AI23), " ", Risikoanalyse!AI23)</f>
        <v xml:space="preserve"> </v>
      </c>
      <c r="D18" s="56" t="str">
        <f>IF(ISBLANK(Risikoanalyse!AJ23), " ", Risikoanalyse!AJ23)</f>
        <v xml:space="preserve"> </v>
      </c>
      <c r="E18" s="56" t="str">
        <f>IF(ISBLANK(Risikoanalyse!AK23), " ", Risikoanalyse!AK23)</f>
        <v xml:space="preserve"> </v>
      </c>
      <c r="F18" s="56" t="str">
        <f>IF(ISBLANK(Risikoanalyse!AL23), " ", Risikoanalyse!AL23)</f>
        <v xml:space="preserve"> </v>
      </c>
      <c r="G18" s="56" t="str">
        <f>IF(ISBLANK(Risikoanalyse!AM23), " ", Risikoanalyse!AM23)</f>
        <v xml:space="preserve"> </v>
      </c>
      <c r="H18" s="56" t="str">
        <f>IF(ISBLANK(Risikoanalyse!AN23), " ", Risikoanalyse!AN23)</f>
        <v xml:space="preserve"> </v>
      </c>
      <c r="I18" s="57"/>
      <c r="J18" s="65"/>
      <c r="K18" s="1"/>
      <c r="L18" s="1"/>
      <c r="U18" s="1"/>
      <c r="V18" s="1"/>
      <c r="W18" s="1"/>
      <c r="X18" s="1"/>
      <c r="Y18" s="1"/>
      <c r="Z18" s="1"/>
      <c r="AA18" s="1"/>
      <c r="AB18" s="1"/>
      <c r="AC18" s="1"/>
      <c r="AD18" s="1"/>
    </row>
    <row r="19" spans="1:30" x14ac:dyDescent="0.2">
      <c r="A19" s="1"/>
      <c r="B19" s="58"/>
      <c r="C19" s="59"/>
      <c r="D19" s="59"/>
      <c r="E19" s="59"/>
      <c r="F19" s="59"/>
      <c r="G19" s="59"/>
      <c r="H19" s="59"/>
      <c r="I19" s="60"/>
      <c r="J19" s="65"/>
      <c r="K19" s="1"/>
      <c r="L19" s="1"/>
      <c r="U19" s="1"/>
      <c r="V19" s="1"/>
      <c r="W19" s="1"/>
      <c r="X19" s="1"/>
      <c r="Y19" s="1"/>
      <c r="Z19" s="1"/>
      <c r="AA19" s="1"/>
      <c r="AB19" s="1"/>
      <c r="AC19" s="1"/>
      <c r="AD19" s="1"/>
    </row>
    <row r="20" spans="1:30" ht="22.5" x14ac:dyDescent="0.2">
      <c r="A20" s="1"/>
      <c r="B20" s="55" t="s">
        <v>217</v>
      </c>
      <c r="C20" s="56"/>
      <c r="D20" s="56"/>
      <c r="E20" s="56"/>
      <c r="F20" s="56" t="s">
        <v>97</v>
      </c>
      <c r="G20" s="56"/>
      <c r="H20" s="56"/>
      <c r="I20" s="183" t="s">
        <v>281</v>
      </c>
      <c r="J20" s="65"/>
      <c r="K20" s="1"/>
      <c r="L20" s="1"/>
      <c r="U20" s="1"/>
      <c r="V20" s="1"/>
      <c r="W20" s="1"/>
      <c r="X20" s="1"/>
      <c r="Y20" s="1"/>
      <c r="Z20" s="1"/>
      <c r="AA20" s="1"/>
      <c r="AB20" s="1"/>
      <c r="AC20" s="1"/>
      <c r="AD20" s="1"/>
    </row>
    <row r="21" spans="1:30" x14ac:dyDescent="0.2">
      <c r="A21" s="1"/>
      <c r="B21" s="58" t="s">
        <v>218</v>
      </c>
      <c r="C21" s="59"/>
      <c r="D21" s="59"/>
      <c r="E21" s="59"/>
      <c r="F21" s="59"/>
      <c r="G21" s="59"/>
      <c r="H21" s="59"/>
      <c r="I21" s="60" t="s">
        <v>259</v>
      </c>
      <c r="J21" s="65"/>
      <c r="K21" s="1"/>
      <c r="L21" s="1"/>
      <c r="U21" s="1"/>
      <c r="V21" s="1"/>
      <c r="W21" s="1"/>
      <c r="X21" s="1"/>
      <c r="Y21" s="1"/>
      <c r="Z21" s="1"/>
      <c r="AA21" s="1"/>
      <c r="AB21" s="1"/>
      <c r="AC21" s="1"/>
      <c r="AD21" s="1"/>
    </row>
    <row r="22" spans="1:30" x14ac:dyDescent="0.2">
      <c r="A22" s="1"/>
      <c r="B22" s="55" t="s">
        <v>221</v>
      </c>
      <c r="C22" s="56"/>
      <c r="D22" s="56" t="s">
        <v>97</v>
      </c>
      <c r="E22" s="56"/>
      <c r="F22" s="56" t="s">
        <v>97</v>
      </c>
      <c r="G22" s="56"/>
      <c r="H22" s="56"/>
      <c r="I22" s="183" t="s">
        <v>252</v>
      </c>
      <c r="J22" s="65"/>
      <c r="K22" s="1"/>
      <c r="L22" s="1"/>
      <c r="U22" s="1"/>
      <c r="V22" s="1"/>
      <c r="W22" s="1"/>
      <c r="X22" s="1"/>
      <c r="Y22" s="1"/>
      <c r="Z22" s="1"/>
      <c r="AA22" s="1"/>
      <c r="AB22" s="1"/>
      <c r="AC22" s="1"/>
      <c r="AD22" s="1"/>
    </row>
    <row r="23" spans="1:30" x14ac:dyDescent="0.2">
      <c r="A23" s="1"/>
      <c r="B23" s="58" t="s">
        <v>238</v>
      </c>
      <c r="C23" s="59"/>
      <c r="D23" s="59"/>
      <c r="E23" s="59"/>
      <c r="F23" s="59"/>
      <c r="G23" s="59"/>
      <c r="H23" s="59"/>
      <c r="I23" s="60"/>
      <c r="J23" s="65"/>
      <c r="K23" s="1"/>
      <c r="L23" s="1"/>
      <c r="U23" s="1"/>
      <c r="V23" s="1"/>
      <c r="W23" s="1"/>
      <c r="X23" s="1"/>
      <c r="Y23" s="1"/>
      <c r="Z23" s="1"/>
      <c r="AA23" s="1"/>
      <c r="AB23" s="1"/>
      <c r="AC23" s="1"/>
      <c r="AD23" s="1"/>
    </row>
    <row r="24" spans="1:30" x14ac:dyDescent="0.2">
      <c r="A24" s="1"/>
      <c r="B24" s="55" t="s">
        <v>261</v>
      </c>
      <c r="C24" s="56" t="str">
        <f>IF(ISBLANK([6]Risikoanalyse!AI32), " ", [6]Risikoanalyse!AI32)</f>
        <v xml:space="preserve"> </v>
      </c>
      <c r="D24" s="56" t="str">
        <f>IF(ISBLANK([6]Risikoanalyse!AJ32), " ", [6]Risikoanalyse!AJ32)</f>
        <v>X</v>
      </c>
      <c r="E24" s="56" t="str">
        <f>IF(ISBLANK([6]Risikoanalyse!AK32), " ", [6]Risikoanalyse!AK32)</f>
        <v xml:space="preserve"> </v>
      </c>
      <c r="F24" s="56" t="str">
        <f>IF(ISBLANK([6]Risikoanalyse!AL32), " ", [6]Risikoanalyse!AL32)</f>
        <v xml:space="preserve"> </v>
      </c>
      <c r="G24" s="56" t="str">
        <f>IF(ISBLANK([6]Risikoanalyse!AM32), " ", [6]Risikoanalyse!AM32)</f>
        <v xml:space="preserve"> </v>
      </c>
      <c r="H24" s="56" t="str">
        <f>IF(ISBLANK([6]Risikoanalyse!AN32), " ", [6]Risikoanalyse!AN32)</f>
        <v xml:space="preserve"> </v>
      </c>
      <c r="I24" s="57" t="s">
        <v>279</v>
      </c>
      <c r="J24" s="65"/>
      <c r="K24" s="1"/>
      <c r="L24" s="1"/>
      <c r="U24" s="1"/>
      <c r="V24" s="1"/>
      <c r="W24" s="1"/>
      <c r="X24" s="1"/>
      <c r="Y24" s="1"/>
      <c r="Z24" s="1"/>
      <c r="AA24" s="1"/>
      <c r="AB24" s="1"/>
      <c r="AC24" s="1"/>
      <c r="AD24" s="1"/>
    </row>
    <row r="25" spans="1:30" x14ac:dyDescent="0.2">
      <c r="A25" s="1"/>
      <c r="B25" s="58"/>
      <c r="C25" s="59"/>
      <c r="D25" s="59"/>
      <c r="E25" s="59"/>
      <c r="F25" s="59"/>
      <c r="G25" s="59"/>
      <c r="H25" s="59"/>
      <c r="I25" s="60"/>
      <c r="J25" s="65"/>
      <c r="K25" s="1"/>
      <c r="L25" s="1"/>
      <c r="U25" s="1"/>
      <c r="V25" s="1"/>
      <c r="W25" s="1"/>
      <c r="X25" s="1"/>
      <c r="Y25" s="1"/>
      <c r="Z25" s="1"/>
      <c r="AA25" s="1"/>
      <c r="AB25" s="1"/>
      <c r="AC25" s="1"/>
      <c r="AD25" s="1"/>
    </row>
    <row r="26" spans="1:30" x14ac:dyDescent="0.2">
      <c r="A26" s="1"/>
      <c r="B26" s="55" t="s">
        <v>298</v>
      </c>
      <c r="C26" s="56"/>
      <c r="D26" s="56"/>
      <c r="E26" s="56"/>
      <c r="F26" s="56" t="s">
        <v>97</v>
      </c>
      <c r="G26" s="56"/>
      <c r="H26" s="56"/>
      <c r="I26" s="183" t="s">
        <v>302</v>
      </c>
      <c r="J26" s="65"/>
      <c r="K26" s="1"/>
      <c r="L26" s="1"/>
      <c r="U26" s="1"/>
      <c r="V26" s="1"/>
      <c r="W26" s="1"/>
      <c r="X26" s="1"/>
      <c r="Y26" s="1"/>
      <c r="Z26" s="1"/>
      <c r="AA26" s="1"/>
      <c r="AB26" s="1"/>
      <c r="AC26" s="1"/>
      <c r="AD26" s="1"/>
    </row>
    <row r="27" spans="1:30" x14ac:dyDescent="0.2">
      <c r="A27" s="1"/>
      <c r="B27" s="58" t="str">
        <f>Risikoanalyse!B33</f>
        <v>B1</v>
      </c>
      <c r="C27" s="59" t="str">
        <f>IF(ISBLANK(Risikoanalyse!AI33), " ", Risikoanalyse!AI33)</f>
        <v xml:space="preserve"> </v>
      </c>
      <c r="D27" s="59" t="str">
        <f>IF(ISBLANK(Risikoanalyse!AJ33), " ", Risikoanalyse!AJ33)</f>
        <v xml:space="preserve"> </v>
      </c>
      <c r="E27" s="59" t="str">
        <f>IF(ISBLANK(Risikoanalyse!AK33), " ", Risikoanalyse!AK33)</f>
        <v xml:space="preserve"> </v>
      </c>
      <c r="F27" s="59" t="str">
        <f>IF(ISBLANK(Risikoanalyse!AL33), " ", Risikoanalyse!AL33)</f>
        <v>X</v>
      </c>
      <c r="G27" s="59" t="str">
        <f>IF(ISBLANK(Risikoanalyse!AM33), " ", Risikoanalyse!AM33)</f>
        <v>X</v>
      </c>
      <c r="H27" s="59" t="str">
        <f>IF(ISBLANK(Risikoanalyse!AN33), " ", Risikoanalyse!AN33)</f>
        <v xml:space="preserve"> </v>
      </c>
      <c r="I27" s="60"/>
      <c r="J27" s="65"/>
      <c r="K27" s="1"/>
      <c r="L27" s="1"/>
      <c r="U27" s="1"/>
      <c r="V27" s="1"/>
      <c r="W27" s="1"/>
      <c r="X27" s="1"/>
      <c r="Y27" s="1"/>
      <c r="Z27" s="1"/>
      <c r="AA27" s="1"/>
      <c r="AB27" s="1"/>
      <c r="AC27" s="1"/>
      <c r="AD27" s="1"/>
    </row>
    <row r="28" spans="1:30" x14ac:dyDescent="0.2">
      <c r="A28" s="1"/>
      <c r="B28" s="55" t="str">
        <f>Risikoanalyse!B38</f>
        <v>B5</v>
      </c>
      <c r="C28" s="56" t="str">
        <f>IF(ISBLANK(Risikoanalyse!AI38), " ", Risikoanalyse!AI38)</f>
        <v xml:space="preserve"> </v>
      </c>
      <c r="D28" s="56" t="str">
        <f>IF(ISBLANK(Risikoanalyse!AJ38), " ", Risikoanalyse!AJ38)</f>
        <v xml:space="preserve"> </v>
      </c>
      <c r="E28" s="56" t="str">
        <f>IF(ISBLANK(Risikoanalyse!AK38), " ", Risikoanalyse!AK38)</f>
        <v xml:space="preserve"> </v>
      </c>
      <c r="F28" s="56" t="str">
        <f>IF(ISBLANK(Risikoanalyse!AL38), " ", Risikoanalyse!AL38)</f>
        <v>X</v>
      </c>
      <c r="G28" s="56" t="str">
        <f>IF(ISBLANK(Risikoanalyse!AM38), " ", Risikoanalyse!AM38)</f>
        <v>X</v>
      </c>
      <c r="H28" s="56" t="str">
        <f>IF(ISBLANK(Risikoanalyse!AN38), " ", Risikoanalyse!AN38)</f>
        <v xml:space="preserve"> </v>
      </c>
      <c r="I28" s="57"/>
      <c r="J28" s="65"/>
      <c r="K28" s="1"/>
      <c r="L28" s="1"/>
      <c r="U28" s="1"/>
      <c r="V28" s="1"/>
      <c r="W28" s="1"/>
      <c r="X28" s="1"/>
      <c r="Y28" s="1"/>
      <c r="Z28" s="1"/>
      <c r="AA28" s="1"/>
      <c r="AB28" s="1"/>
      <c r="AC28" s="1"/>
      <c r="AD28" s="1"/>
    </row>
    <row r="29" spans="1:30" x14ac:dyDescent="0.2">
      <c r="A29" s="1"/>
      <c r="B29" s="58"/>
      <c r="C29" s="59"/>
      <c r="D29" s="59"/>
      <c r="E29" s="59"/>
      <c r="F29" s="59"/>
      <c r="G29" s="59"/>
      <c r="H29" s="59"/>
      <c r="I29" s="60"/>
      <c r="J29" s="65"/>
      <c r="K29" s="1"/>
      <c r="L29" s="1"/>
      <c r="U29" s="1"/>
      <c r="V29" s="1"/>
      <c r="W29" s="1"/>
      <c r="X29" s="1"/>
      <c r="Y29" s="1"/>
      <c r="Z29" s="1"/>
      <c r="AA29" s="1"/>
      <c r="AB29" s="1"/>
      <c r="AC29" s="1"/>
      <c r="AD29" s="1"/>
    </row>
    <row r="30" spans="1:30" x14ac:dyDescent="0.2">
      <c r="A30" s="1"/>
      <c r="B30" s="55" t="s">
        <v>211</v>
      </c>
      <c r="C30" s="56"/>
      <c r="D30" s="56"/>
      <c r="E30" s="56"/>
      <c r="F30" s="56"/>
      <c r="G30" s="56"/>
      <c r="H30" s="56"/>
      <c r="I30" s="183" t="s">
        <v>254</v>
      </c>
      <c r="J30" s="65"/>
      <c r="K30" s="1"/>
      <c r="L30" s="1"/>
      <c r="U30" s="1"/>
      <c r="V30" s="1"/>
      <c r="W30" s="1"/>
      <c r="X30" s="1"/>
      <c r="Y30" s="1"/>
      <c r="Z30" s="1"/>
      <c r="AA30" s="1"/>
      <c r="AB30" s="1"/>
      <c r="AC30" s="1"/>
      <c r="AD30" s="1"/>
    </row>
    <row r="31" spans="1:30" x14ac:dyDescent="0.2">
      <c r="A31" s="1"/>
      <c r="B31" s="58" t="s">
        <v>208</v>
      </c>
      <c r="C31" s="59"/>
      <c r="D31" s="59"/>
      <c r="E31" s="59"/>
      <c r="F31" s="59" t="s">
        <v>97</v>
      </c>
      <c r="G31" s="59"/>
      <c r="H31" s="59"/>
      <c r="I31" s="60"/>
      <c r="J31" s="65"/>
      <c r="K31" s="1"/>
      <c r="L31" s="1"/>
      <c r="U31" s="1"/>
      <c r="V31" s="1"/>
      <c r="W31" s="1"/>
      <c r="X31" s="1"/>
      <c r="Y31" s="1"/>
      <c r="Z31" s="1"/>
      <c r="AA31" s="1"/>
      <c r="AB31" s="1"/>
      <c r="AC31" s="1"/>
      <c r="AD31" s="1"/>
    </row>
    <row r="32" spans="1:30" x14ac:dyDescent="0.2">
      <c r="A32" s="1"/>
      <c r="B32" s="55" t="s">
        <v>243</v>
      </c>
      <c r="C32" s="56"/>
      <c r="D32" s="56"/>
      <c r="E32" s="56"/>
      <c r="F32" s="56" t="s">
        <v>97</v>
      </c>
      <c r="G32" s="56"/>
      <c r="H32" s="56"/>
      <c r="I32" s="183" t="s">
        <v>290</v>
      </c>
      <c r="J32" s="65"/>
      <c r="K32" s="1"/>
      <c r="L32" s="1"/>
      <c r="U32" s="1"/>
      <c r="V32" s="1"/>
      <c r="W32" s="1"/>
      <c r="X32" s="1"/>
      <c r="Y32" s="1"/>
      <c r="Z32" s="1"/>
      <c r="AA32" s="1"/>
      <c r="AB32" s="1"/>
      <c r="AC32" s="1"/>
      <c r="AD32" s="1"/>
    </row>
    <row r="33" spans="1:30" ht="15" thickBot="1" x14ac:dyDescent="0.25">
      <c r="A33" s="1"/>
      <c r="B33" s="61" t="s">
        <v>268</v>
      </c>
      <c r="C33" s="62" t="str">
        <f>IF(ISBLANK(Risikoanalyse!AI39), " ", Risikoanalyse!AI39)</f>
        <v xml:space="preserve"> </v>
      </c>
      <c r="D33" s="62" t="str">
        <f>IF(ISBLANK(Risikoanalyse!AJ39), " ", Risikoanalyse!AJ39)</f>
        <v xml:space="preserve"> </v>
      </c>
      <c r="E33" s="62" t="str">
        <f>IF(ISBLANK(Risikoanalyse!AK39), " ", Risikoanalyse!AK39)</f>
        <v xml:space="preserve"> </v>
      </c>
      <c r="F33" s="62" t="str">
        <f>IF(ISBLANK(Risikoanalyse!AL39), " ", Risikoanalyse!AL39)</f>
        <v xml:space="preserve"> </v>
      </c>
      <c r="G33" s="62" t="str">
        <f>IF(ISBLANK(Risikoanalyse!AM39), " ", Risikoanalyse!AM39)</f>
        <v xml:space="preserve"> </v>
      </c>
      <c r="H33" s="62" t="str">
        <f>IF(ISBLANK(Risikoanalyse!AN39), " ", Risikoanalyse!AN39)</f>
        <v xml:space="preserve"> </v>
      </c>
      <c r="I33" s="63" t="s">
        <v>269</v>
      </c>
      <c r="J33" s="65"/>
      <c r="K33" s="1"/>
      <c r="L33" s="1"/>
      <c r="U33" s="1"/>
      <c r="V33" s="1"/>
      <c r="W33" s="1"/>
      <c r="X33" s="1"/>
      <c r="Y33" s="1"/>
      <c r="Z33" s="1"/>
      <c r="AA33" s="1"/>
      <c r="AB33" s="1"/>
      <c r="AC33" s="1"/>
      <c r="AD33" s="1"/>
    </row>
    <row r="34" spans="1:30" x14ac:dyDescent="0.2">
      <c r="A34" s="1"/>
      <c r="B34" s="5"/>
      <c r="C34" s="6"/>
      <c r="D34" s="5"/>
      <c r="E34" s="5"/>
      <c r="F34" s="5"/>
      <c r="G34" s="5"/>
      <c r="H34" s="5"/>
      <c r="I34" s="5"/>
      <c r="J34" s="5"/>
      <c r="M34" s="6"/>
      <c r="N34" s="6"/>
      <c r="O34" s="6"/>
      <c r="P34" s="6"/>
      <c r="Q34" s="6"/>
      <c r="R34" s="6"/>
      <c r="S34" s="6"/>
      <c r="T34" s="6"/>
    </row>
    <row r="35" spans="1:30" x14ac:dyDescent="0.2">
      <c r="A35" s="1"/>
      <c r="B35" s="5"/>
      <c r="C35" s="6"/>
      <c r="D35" s="5"/>
      <c r="E35" s="5"/>
      <c r="F35" s="5"/>
      <c r="G35" s="5"/>
      <c r="H35" s="5"/>
      <c r="I35" s="5"/>
      <c r="J35" s="5"/>
      <c r="M35" s="6"/>
      <c r="N35" s="6"/>
      <c r="O35" s="6"/>
      <c r="P35" s="6"/>
      <c r="Q35" s="6"/>
      <c r="R35" s="6"/>
      <c r="S35" s="6"/>
      <c r="T35" s="6"/>
    </row>
    <row r="36" spans="1:30" x14ac:dyDescent="0.2">
      <c r="A36" s="1"/>
      <c r="B36" s="5"/>
      <c r="C36" s="6"/>
      <c r="D36" s="5"/>
      <c r="E36" s="5"/>
      <c r="F36" s="5"/>
      <c r="G36" s="5"/>
      <c r="H36" s="5"/>
      <c r="I36" s="5"/>
      <c r="J36" s="5"/>
      <c r="M36" s="6"/>
      <c r="N36" s="6"/>
      <c r="O36" s="6"/>
      <c r="P36" s="6"/>
      <c r="Q36" s="6"/>
      <c r="R36" s="6"/>
      <c r="S36" s="6"/>
      <c r="T36" s="6"/>
    </row>
    <row r="37" spans="1:30" x14ac:dyDescent="0.2">
      <c r="A37" s="1"/>
      <c r="B37" s="5"/>
      <c r="C37" s="6"/>
      <c r="D37" s="5"/>
      <c r="E37" s="5"/>
      <c r="F37" s="5"/>
      <c r="G37" s="5"/>
      <c r="H37" s="5"/>
      <c r="I37" s="5"/>
      <c r="J37" s="5"/>
      <c r="M37" s="6"/>
      <c r="N37" s="6"/>
      <c r="O37" s="6"/>
      <c r="P37" s="6"/>
      <c r="Q37" s="6"/>
      <c r="R37" s="6"/>
      <c r="S37" s="6"/>
      <c r="T37" s="6"/>
    </row>
    <row r="38" spans="1:30" x14ac:dyDescent="0.2">
      <c r="A38" s="1"/>
      <c r="B38" s="5"/>
      <c r="C38" s="6"/>
      <c r="D38" s="5"/>
      <c r="E38" s="5"/>
      <c r="F38" s="5"/>
      <c r="G38" s="5"/>
      <c r="H38" s="5"/>
      <c r="I38" s="5"/>
      <c r="J38" s="5"/>
      <c r="M38" s="6"/>
      <c r="N38" s="6"/>
      <c r="O38" s="6"/>
      <c r="P38" s="6"/>
      <c r="Q38" s="6"/>
      <c r="R38" s="6"/>
      <c r="S38" s="6"/>
      <c r="T38" s="6"/>
    </row>
    <row r="39" spans="1:30" x14ac:dyDescent="0.2">
      <c r="A39" s="1"/>
      <c r="B39" s="5"/>
      <c r="C39" s="6"/>
      <c r="D39" s="5"/>
      <c r="E39" s="5"/>
      <c r="F39" s="5"/>
      <c r="G39" s="5"/>
      <c r="H39" s="5"/>
      <c r="I39" s="5"/>
      <c r="J39" s="5"/>
      <c r="M39" s="6"/>
      <c r="N39" s="6"/>
      <c r="O39" s="6"/>
      <c r="P39" s="6"/>
      <c r="Q39" s="6"/>
      <c r="R39" s="6"/>
      <c r="S39" s="6"/>
      <c r="T39" s="6"/>
    </row>
    <row r="40" spans="1:30" x14ac:dyDescent="0.2">
      <c r="A40" s="1"/>
      <c r="B40" s="5"/>
      <c r="C40" s="6"/>
      <c r="D40" s="5"/>
      <c r="E40" s="5"/>
      <c r="F40" s="5"/>
      <c r="G40" s="5"/>
      <c r="H40" s="5"/>
      <c r="I40" s="5"/>
      <c r="J40" s="5"/>
      <c r="M40" s="6"/>
      <c r="N40" s="6"/>
      <c r="O40" s="6"/>
      <c r="P40" s="6"/>
      <c r="Q40" s="6"/>
      <c r="R40" s="6"/>
      <c r="S40" s="6"/>
      <c r="T40" s="6"/>
    </row>
    <row r="41" spans="1:30" x14ac:dyDescent="0.2">
      <c r="A41" s="1"/>
      <c r="B41" s="5"/>
      <c r="C41" s="6"/>
      <c r="D41" s="5"/>
      <c r="E41" s="5"/>
      <c r="F41" s="5"/>
      <c r="G41" s="5"/>
      <c r="H41" s="5"/>
      <c r="I41" s="5"/>
      <c r="J41" s="5"/>
      <c r="M41" s="6"/>
      <c r="N41" s="6"/>
      <c r="O41" s="6"/>
      <c r="P41" s="6"/>
      <c r="Q41" s="6"/>
      <c r="R41" s="6"/>
      <c r="S41" s="6"/>
      <c r="T41" s="6"/>
    </row>
    <row r="42" spans="1:30" x14ac:dyDescent="0.2">
      <c r="A42" s="1"/>
      <c r="B42" s="5"/>
      <c r="C42" s="6"/>
      <c r="D42" s="5"/>
      <c r="E42" s="5"/>
      <c r="F42" s="5"/>
      <c r="G42" s="5"/>
      <c r="H42" s="5"/>
      <c r="I42" s="5"/>
      <c r="J42" s="5"/>
      <c r="M42" s="6"/>
      <c r="N42" s="6"/>
      <c r="O42" s="6"/>
      <c r="P42" s="6"/>
      <c r="Q42" s="6"/>
      <c r="R42" s="6"/>
      <c r="S42" s="6"/>
      <c r="T42" s="6"/>
      <c r="U42" s="1"/>
      <c r="V42" s="1"/>
      <c r="W42" s="1"/>
      <c r="X42" s="1"/>
      <c r="Y42" s="1"/>
      <c r="Z42" s="1"/>
      <c r="AA42" s="1"/>
      <c r="AB42" s="1"/>
      <c r="AC42" s="1"/>
      <c r="AD42" s="1"/>
    </row>
    <row r="43" spans="1:30" x14ac:dyDescent="0.2">
      <c r="A43" s="1"/>
      <c r="B43" s="5"/>
      <c r="C43" s="6"/>
      <c r="D43" s="5"/>
      <c r="E43" s="5"/>
      <c r="F43" s="5"/>
      <c r="G43" s="5"/>
      <c r="H43" s="5"/>
      <c r="I43" s="5"/>
      <c r="J43" s="5"/>
      <c r="M43" s="6"/>
      <c r="N43" s="6"/>
      <c r="O43" s="6"/>
      <c r="P43" s="6"/>
      <c r="Q43" s="6"/>
      <c r="R43" s="6"/>
      <c r="S43" s="6"/>
      <c r="T43" s="6"/>
      <c r="U43" s="1"/>
      <c r="V43" s="1"/>
      <c r="W43" s="1"/>
      <c r="X43" s="1"/>
      <c r="Y43" s="1"/>
      <c r="Z43" s="1"/>
      <c r="AA43" s="1"/>
      <c r="AB43" s="1"/>
      <c r="AC43" s="1"/>
      <c r="AD43" s="1"/>
    </row>
    <row r="44" spans="1:30" x14ac:dyDescent="0.2">
      <c r="A44" s="1"/>
      <c r="B44" s="5"/>
      <c r="C44" s="6"/>
      <c r="D44" s="5"/>
      <c r="E44" s="5"/>
      <c r="F44" s="5"/>
      <c r="G44" s="5"/>
      <c r="H44" s="5"/>
      <c r="I44" s="5"/>
      <c r="J44" s="5"/>
      <c r="M44" s="6"/>
      <c r="N44" s="6"/>
      <c r="O44" s="6"/>
      <c r="P44" s="6"/>
      <c r="Q44" s="6"/>
      <c r="R44" s="6"/>
      <c r="S44" s="6"/>
      <c r="T44" s="6"/>
      <c r="U44" s="1"/>
      <c r="V44" s="1"/>
      <c r="W44" s="1"/>
      <c r="X44" s="1"/>
      <c r="Y44" s="1"/>
      <c r="Z44" s="1"/>
      <c r="AA44" s="1"/>
      <c r="AB44" s="1"/>
      <c r="AC44" s="1"/>
      <c r="AD44" s="1"/>
    </row>
    <row r="45" spans="1:30" x14ac:dyDescent="0.2">
      <c r="A45" s="1"/>
      <c r="B45" s="5"/>
      <c r="C45" s="6"/>
      <c r="D45" s="5"/>
      <c r="E45" s="5"/>
      <c r="F45" s="5"/>
      <c r="G45" s="5"/>
      <c r="H45" s="5"/>
      <c r="I45" s="5"/>
      <c r="J45" s="5"/>
      <c r="M45" s="6"/>
      <c r="N45" s="6"/>
      <c r="O45" s="6"/>
      <c r="P45" s="6"/>
      <c r="Q45" s="6"/>
      <c r="R45" s="6"/>
      <c r="S45" s="6"/>
      <c r="T45" s="6"/>
      <c r="U45" s="1"/>
      <c r="V45" s="1"/>
      <c r="W45" s="1"/>
      <c r="X45" s="1"/>
      <c r="Y45" s="1"/>
      <c r="Z45" s="1"/>
      <c r="AA45" s="1"/>
      <c r="AB45" s="1"/>
      <c r="AC45" s="1"/>
      <c r="AD45" s="1"/>
    </row>
    <row r="46" spans="1:30" x14ac:dyDescent="0.2">
      <c r="A46" s="1"/>
      <c r="B46" s="5"/>
      <c r="C46" s="6"/>
      <c r="D46" s="5"/>
      <c r="E46" s="5"/>
      <c r="F46" s="5"/>
      <c r="G46" s="5"/>
      <c r="H46" s="5"/>
      <c r="I46" s="5"/>
      <c r="J46" s="5"/>
      <c r="M46" s="6"/>
      <c r="N46" s="6"/>
      <c r="O46" s="6"/>
      <c r="P46" s="6"/>
      <c r="Q46" s="6"/>
      <c r="R46" s="6"/>
      <c r="S46" s="6"/>
      <c r="T46" s="6"/>
      <c r="U46" s="1"/>
      <c r="V46" s="1"/>
      <c r="W46" s="1"/>
      <c r="X46" s="1"/>
      <c r="Y46" s="1"/>
      <c r="Z46" s="1"/>
      <c r="AA46" s="1"/>
      <c r="AB46" s="1"/>
      <c r="AC46" s="1"/>
      <c r="AD46" s="1"/>
    </row>
    <row r="47" spans="1:30" x14ac:dyDescent="0.2">
      <c r="A47" s="1"/>
      <c r="B47" s="5"/>
      <c r="C47" s="6"/>
      <c r="D47" s="5"/>
      <c r="E47" s="5"/>
      <c r="F47" s="5"/>
      <c r="G47" s="5"/>
      <c r="H47" s="5"/>
      <c r="I47" s="5"/>
      <c r="J47" s="5"/>
      <c r="M47" s="6"/>
      <c r="N47" s="6"/>
      <c r="O47" s="6"/>
      <c r="P47" s="6"/>
      <c r="Q47" s="6"/>
      <c r="R47" s="6"/>
      <c r="S47" s="6"/>
      <c r="T47" s="6"/>
      <c r="U47" s="1"/>
      <c r="V47" s="1"/>
      <c r="W47" s="1"/>
      <c r="X47" s="1"/>
      <c r="Y47" s="1"/>
      <c r="Z47" s="1"/>
      <c r="AA47" s="1"/>
      <c r="AB47" s="1"/>
      <c r="AC47" s="1"/>
      <c r="AD47" s="1"/>
    </row>
    <row r="48" spans="1:30" x14ac:dyDescent="0.2">
      <c r="A48" s="1"/>
      <c r="B48" s="5"/>
      <c r="C48" s="6"/>
      <c r="D48" s="5"/>
      <c r="E48" s="5"/>
      <c r="F48" s="5"/>
      <c r="G48" s="5"/>
      <c r="H48" s="5"/>
      <c r="I48" s="5"/>
      <c r="J48" s="5"/>
      <c r="M48" s="6"/>
      <c r="N48" s="6"/>
      <c r="O48" s="6"/>
      <c r="P48" s="6"/>
      <c r="Q48" s="6"/>
      <c r="R48" s="6"/>
      <c r="S48" s="6"/>
      <c r="T48" s="6"/>
      <c r="U48" s="1"/>
      <c r="V48" s="1"/>
      <c r="W48" s="1"/>
      <c r="X48" s="1"/>
      <c r="Y48" s="1"/>
      <c r="Z48" s="1"/>
      <c r="AA48" s="1"/>
      <c r="AB48" s="1"/>
      <c r="AC48" s="1"/>
      <c r="AD48" s="1"/>
    </row>
    <row r="49" spans="1:30" x14ac:dyDescent="0.2">
      <c r="A49" s="1"/>
      <c r="B49" s="5"/>
      <c r="C49" s="6"/>
      <c r="D49" s="5"/>
      <c r="E49" s="5"/>
      <c r="F49" s="5"/>
      <c r="G49" s="5"/>
      <c r="H49" s="5"/>
      <c r="I49" s="5"/>
      <c r="J49" s="5"/>
      <c r="M49" s="6"/>
      <c r="N49" s="6"/>
      <c r="O49" s="6"/>
      <c r="P49" s="6"/>
      <c r="Q49" s="6"/>
      <c r="R49" s="6"/>
      <c r="S49" s="6"/>
      <c r="T49" s="6"/>
      <c r="U49" s="1"/>
      <c r="V49" s="1"/>
      <c r="W49" s="1"/>
      <c r="X49" s="1"/>
      <c r="Y49" s="1"/>
      <c r="Z49" s="1"/>
      <c r="AA49" s="1"/>
      <c r="AB49" s="1"/>
      <c r="AC49" s="1"/>
      <c r="AD49" s="1"/>
    </row>
    <row r="50" spans="1:30" x14ac:dyDescent="0.2">
      <c r="A50" s="1"/>
      <c r="B50" s="5"/>
      <c r="C50" s="6"/>
      <c r="D50" s="5"/>
      <c r="E50" s="5"/>
      <c r="F50" s="5"/>
      <c r="G50" s="5"/>
      <c r="H50" s="5"/>
      <c r="I50" s="5"/>
      <c r="J50" s="5"/>
      <c r="M50" s="6"/>
      <c r="N50" s="6"/>
      <c r="O50" s="6"/>
      <c r="P50" s="6"/>
      <c r="Q50" s="6"/>
      <c r="R50" s="6"/>
      <c r="S50" s="6"/>
      <c r="T50" s="6"/>
      <c r="U50" s="1"/>
      <c r="V50" s="1"/>
      <c r="W50" s="1"/>
      <c r="X50" s="1"/>
      <c r="Y50" s="1"/>
      <c r="Z50" s="1"/>
      <c r="AA50" s="1"/>
      <c r="AB50" s="1"/>
      <c r="AC50" s="1"/>
      <c r="AD50" s="1"/>
    </row>
    <row r="51" spans="1:30" x14ac:dyDescent="0.2">
      <c r="A51" s="1"/>
      <c r="B51" s="5"/>
      <c r="C51" s="6"/>
      <c r="D51" s="5"/>
      <c r="E51" s="5"/>
      <c r="F51" s="5"/>
      <c r="G51" s="5"/>
      <c r="H51" s="5"/>
      <c r="I51" s="5"/>
      <c r="J51" s="5"/>
      <c r="M51" s="6"/>
      <c r="N51" s="6"/>
      <c r="O51" s="6"/>
      <c r="P51" s="6"/>
      <c r="Q51" s="6"/>
      <c r="R51" s="6"/>
      <c r="S51" s="6"/>
      <c r="T51" s="6"/>
      <c r="U51" s="1"/>
      <c r="V51" s="1"/>
      <c r="W51" s="1"/>
      <c r="X51" s="1"/>
      <c r="Y51" s="1"/>
      <c r="Z51" s="1"/>
      <c r="AA51" s="1"/>
      <c r="AB51" s="1"/>
      <c r="AC51" s="1"/>
      <c r="AD51" s="1"/>
    </row>
    <row r="52" spans="1:30" x14ac:dyDescent="0.2">
      <c r="A52" s="1"/>
      <c r="B52" s="5"/>
      <c r="C52" s="6"/>
      <c r="D52" s="5"/>
      <c r="E52" s="5"/>
      <c r="F52" s="5"/>
      <c r="G52" s="5"/>
      <c r="H52" s="5"/>
      <c r="I52" s="5"/>
      <c r="J52" s="5"/>
      <c r="M52" s="6"/>
      <c r="N52" s="6"/>
      <c r="O52" s="6"/>
      <c r="P52" s="6"/>
      <c r="Q52" s="6"/>
      <c r="R52" s="6"/>
      <c r="S52" s="6"/>
      <c r="T52" s="6"/>
      <c r="U52" s="1"/>
      <c r="V52" s="1"/>
      <c r="W52" s="1"/>
      <c r="X52" s="1"/>
      <c r="Y52" s="1"/>
      <c r="Z52" s="1"/>
      <c r="AA52" s="1"/>
      <c r="AB52" s="1"/>
      <c r="AC52" s="1"/>
      <c r="AD52" s="1"/>
    </row>
    <row r="53" spans="1:30" x14ac:dyDescent="0.2">
      <c r="A53" s="1"/>
      <c r="B53" s="5"/>
      <c r="C53" s="6"/>
      <c r="D53" s="5"/>
      <c r="E53" s="5"/>
      <c r="F53" s="5"/>
      <c r="G53" s="5"/>
      <c r="H53" s="5"/>
      <c r="I53" s="5"/>
      <c r="J53" s="5"/>
      <c r="M53" s="6"/>
      <c r="N53" s="6"/>
      <c r="O53" s="6"/>
      <c r="P53" s="6"/>
      <c r="Q53" s="6"/>
      <c r="R53" s="6"/>
      <c r="S53" s="6"/>
      <c r="T53" s="6"/>
      <c r="U53" s="1"/>
      <c r="V53" s="1"/>
      <c r="W53" s="1"/>
      <c r="X53" s="1"/>
      <c r="Y53" s="1"/>
      <c r="Z53" s="1"/>
      <c r="AA53" s="1"/>
      <c r="AB53" s="1"/>
      <c r="AC53" s="1"/>
      <c r="AD53" s="1"/>
    </row>
    <row r="54" spans="1:30" x14ac:dyDescent="0.2">
      <c r="A54" s="1"/>
      <c r="B54" s="5"/>
      <c r="C54" s="6"/>
      <c r="D54" s="5"/>
      <c r="E54" s="5"/>
      <c r="F54" s="5"/>
      <c r="G54" s="5"/>
      <c r="H54" s="5"/>
      <c r="I54" s="5"/>
      <c r="J54" s="5"/>
      <c r="M54" s="6"/>
      <c r="N54" s="6"/>
      <c r="O54" s="6"/>
      <c r="P54" s="6"/>
      <c r="Q54" s="6"/>
      <c r="R54" s="6"/>
      <c r="S54" s="6"/>
      <c r="T54" s="6"/>
      <c r="U54" s="1"/>
      <c r="V54" s="1"/>
      <c r="W54" s="1"/>
      <c r="X54" s="1"/>
      <c r="Y54" s="1"/>
      <c r="Z54" s="1"/>
      <c r="AA54" s="1"/>
      <c r="AB54" s="1"/>
      <c r="AC54" s="1"/>
      <c r="AD54" s="1"/>
    </row>
    <row r="55" spans="1:30" x14ac:dyDescent="0.2">
      <c r="A55" s="1"/>
      <c r="B55" s="5"/>
      <c r="C55" s="6"/>
      <c r="D55" s="5"/>
      <c r="E55" s="5"/>
      <c r="F55" s="5"/>
      <c r="G55" s="5"/>
      <c r="H55" s="5"/>
      <c r="I55" s="5"/>
      <c r="J55" s="5"/>
      <c r="M55" s="6"/>
      <c r="N55" s="6"/>
      <c r="O55" s="6"/>
      <c r="P55" s="6"/>
      <c r="Q55" s="6"/>
      <c r="R55" s="6"/>
      <c r="S55" s="6"/>
      <c r="T55" s="6"/>
      <c r="U55" s="1"/>
      <c r="V55" s="1"/>
      <c r="W55" s="1"/>
      <c r="X55" s="1"/>
      <c r="Y55" s="1"/>
      <c r="Z55" s="1"/>
      <c r="AA55" s="1"/>
      <c r="AB55" s="1"/>
      <c r="AC55" s="1"/>
      <c r="AD55" s="1"/>
    </row>
    <row r="56" spans="1:30" x14ac:dyDescent="0.2">
      <c r="A56" s="1"/>
      <c r="B56" s="5"/>
      <c r="C56" s="6"/>
      <c r="D56" s="5"/>
      <c r="E56" s="5"/>
      <c r="F56" s="5"/>
      <c r="G56" s="5"/>
      <c r="H56" s="5"/>
      <c r="I56" s="5"/>
      <c r="J56" s="5"/>
      <c r="M56" s="6"/>
      <c r="N56" s="6"/>
      <c r="O56" s="6"/>
      <c r="P56" s="6"/>
      <c r="Q56" s="6"/>
      <c r="R56" s="6"/>
      <c r="S56" s="6"/>
      <c r="T56" s="6"/>
      <c r="U56" s="1"/>
      <c r="V56" s="1"/>
      <c r="W56" s="1"/>
      <c r="X56" s="1"/>
      <c r="Y56" s="1"/>
      <c r="Z56" s="1"/>
      <c r="AA56" s="1"/>
      <c r="AB56" s="1"/>
      <c r="AC56" s="1"/>
      <c r="AD56" s="1"/>
    </row>
    <row r="57" spans="1:30" x14ac:dyDescent="0.2">
      <c r="A57" s="1"/>
      <c r="B57" s="5"/>
      <c r="C57" s="6"/>
      <c r="D57" s="5"/>
      <c r="E57" s="5"/>
      <c r="F57" s="5"/>
      <c r="G57" s="5"/>
      <c r="H57" s="5"/>
      <c r="I57" s="5"/>
      <c r="J57" s="5"/>
      <c r="M57" s="6"/>
      <c r="N57" s="6"/>
      <c r="O57" s="6"/>
      <c r="P57" s="6"/>
      <c r="Q57" s="6"/>
      <c r="R57" s="6"/>
      <c r="S57" s="6"/>
      <c r="T57" s="6"/>
      <c r="U57" s="1"/>
      <c r="V57" s="1"/>
      <c r="W57" s="1"/>
      <c r="X57" s="1"/>
      <c r="Y57" s="1"/>
      <c r="Z57" s="1"/>
      <c r="AA57" s="1"/>
      <c r="AB57" s="1"/>
      <c r="AC57" s="1"/>
      <c r="AD57" s="1"/>
    </row>
    <row r="58" spans="1:30" x14ac:dyDescent="0.2">
      <c r="A58" s="1"/>
      <c r="B58" s="5"/>
      <c r="C58" s="6"/>
      <c r="D58" s="5"/>
      <c r="E58" s="5"/>
      <c r="F58" s="5"/>
      <c r="G58" s="5"/>
      <c r="H58" s="5"/>
      <c r="I58" s="5"/>
      <c r="J58" s="5"/>
      <c r="M58" s="6"/>
      <c r="N58" s="6"/>
      <c r="O58" s="6"/>
      <c r="P58" s="6"/>
      <c r="Q58" s="6"/>
      <c r="R58" s="6"/>
      <c r="S58" s="6"/>
      <c r="T58" s="6"/>
      <c r="U58" s="1"/>
      <c r="V58" s="1"/>
      <c r="W58" s="1"/>
      <c r="X58" s="1"/>
      <c r="Y58" s="1"/>
      <c r="Z58" s="1"/>
      <c r="AA58" s="1"/>
      <c r="AB58" s="1"/>
      <c r="AC58" s="1"/>
      <c r="AD58" s="1"/>
    </row>
    <row r="59" spans="1:30" x14ac:dyDescent="0.2">
      <c r="A59" s="1"/>
      <c r="B59" s="5"/>
      <c r="C59" s="6"/>
      <c r="D59" s="5"/>
      <c r="E59" s="5"/>
      <c r="F59" s="5"/>
      <c r="G59" s="5"/>
      <c r="H59" s="5"/>
      <c r="I59" s="5"/>
      <c r="J59" s="5"/>
      <c r="M59" s="6"/>
      <c r="N59" s="6"/>
      <c r="O59" s="6"/>
      <c r="P59" s="6"/>
      <c r="Q59" s="6"/>
      <c r="R59" s="6"/>
      <c r="S59" s="6"/>
      <c r="T59" s="6"/>
      <c r="U59" s="1"/>
      <c r="V59" s="1"/>
      <c r="W59" s="1"/>
      <c r="X59" s="1"/>
      <c r="Y59" s="1"/>
      <c r="Z59" s="1"/>
      <c r="AA59" s="1"/>
      <c r="AB59" s="1"/>
      <c r="AC59" s="1"/>
      <c r="AD59" s="1"/>
    </row>
    <row r="60" spans="1:30" x14ac:dyDescent="0.2">
      <c r="A60" s="1"/>
      <c r="B60" s="5"/>
      <c r="C60" s="6"/>
      <c r="D60" s="5"/>
      <c r="E60" s="5"/>
      <c r="F60" s="5"/>
      <c r="G60" s="5"/>
      <c r="H60" s="5"/>
      <c r="I60" s="5"/>
      <c r="J60" s="5"/>
      <c r="M60" s="6"/>
      <c r="N60" s="6"/>
      <c r="O60" s="6"/>
      <c r="P60" s="6"/>
      <c r="Q60" s="6"/>
      <c r="R60" s="6"/>
      <c r="S60" s="6"/>
      <c r="T60" s="6"/>
      <c r="U60" s="1"/>
      <c r="V60" s="1"/>
      <c r="W60" s="1"/>
      <c r="X60" s="1"/>
      <c r="Y60" s="1"/>
      <c r="Z60" s="1"/>
      <c r="AA60" s="1"/>
      <c r="AB60" s="1"/>
      <c r="AC60" s="1"/>
      <c r="AD60" s="1"/>
    </row>
    <row r="61" spans="1:30" x14ac:dyDescent="0.2">
      <c r="A61" s="1"/>
      <c r="B61" s="5"/>
      <c r="C61" s="6"/>
      <c r="D61" s="5"/>
      <c r="E61" s="5"/>
      <c r="F61" s="5"/>
      <c r="G61" s="5"/>
      <c r="H61" s="5"/>
      <c r="I61" s="5"/>
      <c r="J61" s="5"/>
      <c r="M61" s="6"/>
      <c r="N61" s="6"/>
      <c r="O61" s="6"/>
      <c r="P61" s="6"/>
      <c r="Q61" s="6"/>
      <c r="R61" s="6"/>
      <c r="S61" s="6"/>
      <c r="T61" s="6"/>
      <c r="U61" s="1"/>
      <c r="V61" s="1"/>
      <c r="W61" s="1"/>
      <c r="X61" s="1"/>
      <c r="Y61" s="1"/>
      <c r="Z61" s="1"/>
      <c r="AA61" s="1"/>
      <c r="AB61" s="1"/>
      <c r="AC61" s="1"/>
      <c r="AD61" s="1"/>
    </row>
    <row r="62" spans="1:30" x14ac:dyDescent="0.2">
      <c r="A62" s="1"/>
      <c r="B62" s="5"/>
      <c r="C62" s="6"/>
      <c r="D62" s="5"/>
      <c r="E62" s="5"/>
      <c r="F62" s="5"/>
      <c r="G62" s="5"/>
      <c r="H62" s="5"/>
      <c r="I62" s="5"/>
      <c r="J62" s="5"/>
      <c r="M62" s="6"/>
      <c r="N62" s="6"/>
      <c r="O62" s="6"/>
      <c r="P62" s="6"/>
      <c r="Q62" s="6"/>
      <c r="R62" s="6"/>
      <c r="S62" s="6"/>
      <c r="T62" s="6"/>
      <c r="U62" s="1"/>
      <c r="V62" s="1"/>
      <c r="W62" s="1"/>
      <c r="X62" s="1"/>
      <c r="Y62" s="1"/>
      <c r="Z62" s="1"/>
      <c r="AA62" s="1"/>
      <c r="AB62" s="1"/>
      <c r="AC62" s="1"/>
      <c r="AD62" s="1"/>
    </row>
    <row r="63" spans="1:30" x14ac:dyDescent="0.2">
      <c r="A63" s="1"/>
      <c r="B63" s="5"/>
      <c r="C63" s="6"/>
      <c r="D63" s="5"/>
      <c r="E63" s="5"/>
      <c r="F63" s="5"/>
      <c r="G63" s="5"/>
      <c r="H63" s="5"/>
      <c r="I63" s="5"/>
      <c r="J63" s="5"/>
      <c r="M63" s="6"/>
      <c r="N63" s="6"/>
      <c r="O63" s="6"/>
      <c r="P63" s="6"/>
      <c r="Q63" s="6"/>
      <c r="R63" s="6"/>
      <c r="S63" s="6"/>
      <c r="T63" s="6"/>
      <c r="U63" s="1"/>
      <c r="V63" s="1"/>
      <c r="W63" s="1"/>
      <c r="X63" s="1"/>
      <c r="Y63" s="1"/>
      <c r="Z63" s="1"/>
      <c r="AA63" s="1"/>
      <c r="AB63" s="1"/>
      <c r="AC63" s="1"/>
      <c r="AD63" s="1"/>
    </row>
    <row r="64" spans="1:30" x14ac:dyDescent="0.2">
      <c r="A64" s="1"/>
      <c r="B64" s="5"/>
      <c r="C64" s="6"/>
      <c r="D64" s="5"/>
      <c r="E64" s="5"/>
      <c r="F64" s="5"/>
      <c r="G64" s="5"/>
      <c r="H64" s="5"/>
      <c r="I64" s="5"/>
      <c r="J64" s="5"/>
      <c r="M64" s="6"/>
      <c r="N64" s="6"/>
      <c r="O64" s="6"/>
      <c r="P64" s="6"/>
      <c r="Q64" s="6"/>
      <c r="R64" s="6"/>
      <c r="S64" s="6"/>
      <c r="T64" s="6"/>
      <c r="U64" s="1"/>
      <c r="V64" s="1"/>
      <c r="W64" s="1"/>
      <c r="X64" s="1"/>
      <c r="Y64" s="1"/>
      <c r="Z64" s="1"/>
      <c r="AA64" s="1"/>
      <c r="AB64" s="1"/>
      <c r="AC64" s="1"/>
      <c r="AD64" s="1"/>
    </row>
    <row r="65" spans="1:30" x14ac:dyDescent="0.2">
      <c r="A65" s="1"/>
      <c r="B65" s="5"/>
      <c r="C65" s="6"/>
      <c r="D65" s="5"/>
      <c r="E65" s="5"/>
      <c r="F65" s="5"/>
      <c r="G65" s="5"/>
      <c r="H65" s="5"/>
      <c r="I65" s="5"/>
      <c r="J65" s="5"/>
      <c r="M65" s="6"/>
      <c r="N65" s="6"/>
      <c r="O65" s="6"/>
      <c r="P65" s="6"/>
      <c r="Q65" s="6"/>
      <c r="R65" s="6"/>
      <c r="S65" s="6"/>
      <c r="T65" s="6"/>
      <c r="U65" s="1"/>
      <c r="V65" s="1"/>
      <c r="W65" s="1"/>
      <c r="X65" s="1"/>
      <c r="Y65" s="1"/>
      <c r="Z65" s="1"/>
      <c r="AA65" s="1"/>
      <c r="AB65" s="1"/>
      <c r="AC65" s="1"/>
      <c r="AD65" s="1"/>
    </row>
    <row r="66" spans="1:30" x14ac:dyDescent="0.2">
      <c r="A66" s="1"/>
      <c r="B66" s="5"/>
      <c r="C66" s="6"/>
      <c r="D66" s="5"/>
      <c r="E66" s="5"/>
      <c r="F66" s="5"/>
      <c r="G66" s="5"/>
      <c r="H66" s="5"/>
      <c r="I66" s="5"/>
      <c r="J66" s="5"/>
      <c r="M66" s="6"/>
      <c r="N66" s="6"/>
      <c r="O66" s="6"/>
      <c r="P66" s="6"/>
      <c r="Q66" s="6"/>
      <c r="R66" s="6"/>
      <c r="S66" s="6"/>
      <c r="T66" s="6"/>
      <c r="U66" s="1"/>
      <c r="V66" s="1"/>
      <c r="W66" s="1"/>
      <c r="X66" s="1"/>
      <c r="Y66" s="1"/>
      <c r="Z66" s="1"/>
      <c r="AA66" s="1"/>
      <c r="AB66" s="1"/>
      <c r="AC66" s="1"/>
      <c r="AD66" s="1"/>
    </row>
    <row r="67" spans="1:30" x14ac:dyDescent="0.2">
      <c r="A67" s="1"/>
      <c r="B67" s="5"/>
      <c r="C67" s="6"/>
      <c r="D67" s="5"/>
      <c r="E67" s="5"/>
      <c r="F67" s="5"/>
      <c r="G67" s="5"/>
      <c r="H67" s="5"/>
      <c r="I67" s="5"/>
      <c r="J67" s="5"/>
      <c r="M67" s="6"/>
      <c r="N67" s="6"/>
      <c r="O67" s="6"/>
      <c r="P67" s="6"/>
      <c r="Q67" s="6"/>
      <c r="R67" s="6"/>
      <c r="S67" s="6"/>
      <c r="T67" s="6"/>
      <c r="U67" s="1"/>
      <c r="V67" s="1"/>
      <c r="W67" s="1"/>
      <c r="X67" s="1"/>
      <c r="Y67" s="1"/>
      <c r="Z67" s="1"/>
      <c r="AA67" s="1"/>
      <c r="AB67" s="1"/>
      <c r="AC67" s="1"/>
      <c r="AD67" s="1"/>
    </row>
    <row r="68" spans="1:30" x14ac:dyDescent="0.2">
      <c r="A68" s="1"/>
      <c r="B68" s="5"/>
      <c r="C68" s="6"/>
      <c r="D68" s="5"/>
      <c r="E68" s="5"/>
      <c r="F68" s="5"/>
      <c r="G68" s="5"/>
      <c r="H68" s="5"/>
      <c r="I68" s="5"/>
      <c r="J68" s="5"/>
      <c r="M68" s="6"/>
      <c r="N68" s="6"/>
      <c r="O68" s="6"/>
      <c r="P68" s="6"/>
      <c r="Q68" s="6"/>
      <c r="R68" s="6"/>
      <c r="S68" s="6"/>
      <c r="T68" s="6"/>
      <c r="U68" s="1"/>
      <c r="V68" s="1"/>
      <c r="W68" s="1"/>
      <c r="X68" s="1"/>
      <c r="Y68" s="1"/>
      <c r="Z68" s="1"/>
      <c r="AA68" s="1"/>
      <c r="AB68" s="1"/>
      <c r="AC68" s="1"/>
      <c r="AD68" s="1"/>
    </row>
    <row r="69" spans="1:30" x14ac:dyDescent="0.2">
      <c r="A69" s="1"/>
      <c r="B69" s="5"/>
      <c r="C69" s="6"/>
      <c r="D69" s="5"/>
      <c r="E69" s="5"/>
      <c r="F69" s="5"/>
      <c r="G69" s="5"/>
      <c r="H69" s="5"/>
      <c r="I69" s="5"/>
      <c r="J69" s="5"/>
      <c r="M69" s="6"/>
      <c r="N69" s="6"/>
      <c r="O69" s="6"/>
      <c r="P69" s="6"/>
      <c r="Q69" s="6"/>
      <c r="R69" s="6"/>
      <c r="S69" s="6"/>
      <c r="T69" s="6"/>
      <c r="U69" s="1"/>
      <c r="V69" s="1"/>
      <c r="W69" s="1"/>
      <c r="X69" s="1"/>
      <c r="Y69" s="1"/>
      <c r="Z69" s="1"/>
      <c r="AA69" s="1"/>
      <c r="AB69" s="1"/>
      <c r="AC69" s="1"/>
      <c r="AD69" s="1"/>
    </row>
    <row r="70" spans="1:30" x14ac:dyDescent="0.2">
      <c r="A70" s="1"/>
      <c r="B70" s="5"/>
      <c r="C70" s="6"/>
      <c r="D70" s="5"/>
      <c r="E70" s="5"/>
      <c r="F70" s="5"/>
      <c r="G70" s="5"/>
      <c r="H70" s="5"/>
      <c r="I70" s="5"/>
      <c r="J70" s="5"/>
      <c r="M70" s="6"/>
      <c r="N70" s="6"/>
      <c r="O70" s="6"/>
      <c r="P70" s="6"/>
      <c r="Q70" s="6"/>
      <c r="R70" s="6"/>
      <c r="S70" s="6"/>
      <c r="T70" s="6"/>
      <c r="U70" s="1"/>
      <c r="V70" s="1"/>
      <c r="W70" s="1"/>
      <c r="X70" s="1"/>
      <c r="Y70" s="1"/>
      <c r="Z70" s="1"/>
      <c r="AA70" s="1"/>
      <c r="AB70" s="1"/>
      <c r="AC70" s="1"/>
      <c r="AD70" s="1"/>
    </row>
    <row r="71" spans="1:30" x14ac:dyDescent="0.2">
      <c r="A71" s="1"/>
      <c r="B71" s="5"/>
      <c r="C71" s="6"/>
      <c r="D71" s="5"/>
      <c r="E71" s="5"/>
      <c r="F71" s="5"/>
      <c r="G71" s="5"/>
      <c r="H71" s="5"/>
      <c r="I71" s="5"/>
      <c r="J71" s="5"/>
      <c r="M71" s="6"/>
      <c r="N71" s="6"/>
      <c r="O71" s="6"/>
      <c r="P71" s="6"/>
      <c r="Q71" s="6"/>
      <c r="R71" s="6"/>
      <c r="S71" s="6"/>
      <c r="T71" s="6"/>
      <c r="U71" s="1"/>
      <c r="V71" s="1"/>
      <c r="W71" s="1"/>
      <c r="X71" s="1"/>
      <c r="Y71" s="1"/>
      <c r="Z71" s="1"/>
      <c r="AA71" s="1"/>
      <c r="AB71" s="1"/>
      <c r="AC71" s="1"/>
      <c r="AD71" s="1"/>
    </row>
    <row r="72" spans="1:30" x14ac:dyDescent="0.2">
      <c r="A72" s="1"/>
      <c r="B72" s="5"/>
      <c r="C72" s="6"/>
      <c r="D72" s="5"/>
      <c r="E72" s="5"/>
      <c r="F72" s="5"/>
      <c r="G72" s="5"/>
      <c r="H72" s="5"/>
      <c r="I72" s="5"/>
      <c r="J72" s="5"/>
      <c r="M72" s="6"/>
      <c r="N72" s="6"/>
      <c r="O72" s="6"/>
      <c r="P72" s="6"/>
      <c r="Q72" s="6"/>
      <c r="R72" s="6"/>
      <c r="S72" s="6"/>
      <c r="T72" s="6"/>
      <c r="U72" s="1"/>
      <c r="V72" s="1"/>
      <c r="W72" s="1"/>
      <c r="X72" s="1"/>
      <c r="Y72" s="1"/>
      <c r="Z72" s="1"/>
      <c r="AA72" s="1"/>
      <c r="AB72" s="1"/>
      <c r="AC72" s="1"/>
      <c r="AD72" s="1"/>
    </row>
    <row r="73" spans="1:30" x14ac:dyDescent="0.2">
      <c r="A73" s="1"/>
      <c r="B73" s="5"/>
      <c r="C73" s="6"/>
      <c r="D73" s="5"/>
      <c r="E73" s="5"/>
      <c r="F73" s="5"/>
      <c r="G73" s="5"/>
      <c r="H73" s="5"/>
      <c r="I73" s="5"/>
      <c r="J73" s="5"/>
      <c r="M73" s="6"/>
      <c r="N73" s="6"/>
      <c r="O73" s="6"/>
      <c r="P73" s="6"/>
      <c r="Q73" s="6"/>
      <c r="R73" s="6"/>
      <c r="S73" s="6"/>
      <c r="T73" s="6"/>
      <c r="U73" s="1"/>
      <c r="V73" s="1"/>
      <c r="W73" s="1"/>
      <c r="X73" s="1"/>
      <c r="Y73" s="1"/>
      <c r="Z73" s="1"/>
      <c r="AA73" s="1"/>
      <c r="AB73" s="1"/>
      <c r="AC73" s="1"/>
      <c r="AD73" s="1"/>
    </row>
    <row r="74" spans="1:30" x14ac:dyDescent="0.2">
      <c r="A74" s="1"/>
      <c r="B74" s="5"/>
      <c r="C74" s="6"/>
      <c r="D74" s="5"/>
      <c r="E74" s="5"/>
      <c r="F74" s="5"/>
      <c r="G74" s="5"/>
      <c r="H74" s="5"/>
      <c r="I74" s="5"/>
      <c r="J74" s="5"/>
      <c r="M74" s="6"/>
      <c r="N74" s="6"/>
      <c r="O74" s="6"/>
      <c r="P74" s="6"/>
      <c r="Q74" s="6"/>
      <c r="R74" s="6"/>
      <c r="S74" s="6"/>
      <c r="T74" s="6"/>
      <c r="U74" s="1"/>
      <c r="V74" s="1"/>
      <c r="W74" s="1"/>
      <c r="X74" s="1"/>
      <c r="Y74" s="1"/>
      <c r="Z74" s="1"/>
      <c r="AA74" s="1"/>
      <c r="AB74" s="1"/>
      <c r="AC74" s="1"/>
      <c r="AD74" s="1"/>
    </row>
    <row r="75" spans="1:30" x14ac:dyDescent="0.2">
      <c r="A75" s="1"/>
      <c r="B75" s="5"/>
      <c r="C75" s="6"/>
      <c r="D75" s="5"/>
      <c r="E75" s="5"/>
      <c r="F75" s="5"/>
      <c r="G75" s="5"/>
      <c r="H75" s="5"/>
      <c r="I75" s="5"/>
      <c r="J75" s="5"/>
      <c r="M75" s="6"/>
      <c r="N75" s="6"/>
      <c r="O75" s="6"/>
      <c r="P75" s="6"/>
      <c r="Q75" s="6"/>
      <c r="R75" s="6"/>
      <c r="S75" s="6"/>
      <c r="T75" s="6"/>
      <c r="U75" s="1"/>
      <c r="V75" s="1"/>
      <c r="W75" s="1"/>
      <c r="X75" s="1"/>
      <c r="Y75" s="1"/>
      <c r="Z75" s="1"/>
      <c r="AA75" s="1"/>
      <c r="AB75" s="1"/>
      <c r="AC75" s="1"/>
      <c r="AD75" s="1"/>
    </row>
    <row r="76" spans="1:30" x14ac:dyDescent="0.2">
      <c r="A76" s="1"/>
      <c r="B76" s="5"/>
      <c r="C76" s="6"/>
      <c r="D76" s="5"/>
      <c r="E76" s="5"/>
      <c r="F76" s="5"/>
      <c r="G76" s="5"/>
      <c r="H76" s="5"/>
      <c r="I76" s="5"/>
      <c r="J76" s="5"/>
      <c r="M76" s="6"/>
      <c r="N76" s="6"/>
      <c r="O76" s="6"/>
      <c r="P76" s="6"/>
      <c r="Q76" s="6"/>
      <c r="R76" s="6"/>
      <c r="S76" s="6"/>
      <c r="T76" s="6"/>
      <c r="U76" s="1"/>
      <c r="V76" s="1"/>
      <c r="W76" s="1"/>
      <c r="X76" s="1"/>
      <c r="Y76" s="1"/>
      <c r="Z76" s="1"/>
      <c r="AA76" s="1"/>
      <c r="AB76" s="1"/>
      <c r="AC76" s="1"/>
      <c r="AD76" s="1"/>
    </row>
    <row r="77" spans="1:30" x14ac:dyDescent="0.2">
      <c r="A77" s="1"/>
      <c r="B77" s="5"/>
      <c r="C77" s="6"/>
      <c r="D77" s="5"/>
      <c r="E77" s="5"/>
      <c r="F77" s="5"/>
      <c r="G77" s="5"/>
      <c r="H77" s="5"/>
      <c r="I77" s="5"/>
      <c r="J77" s="5"/>
      <c r="M77" s="6"/>
      <c r="N77" s="6"/>
      <c r="O77" s="6"/>
      <c r="P77" s="6"/>
      <c r="Q77" s="6"/>
      <c r="R77" s="6"/>
      <c r="S77" s="6"/>
      <c r="T77" s="6"/>
      <c r="U77" s="1"/>
      <c r="V77" s="1"/>
      <c r="W77" s="1"/>
      <c r="X77" s="1"/>
      <c r="Y77" s="1"/>
      <c r="Z77" s="1"/>
      <c r="AA77" s="1"/>
      <c r="AB77" s="1"/>
      <c r="AC77" s="1"/>
      <c r="AD77" s="1"/>
    </row>
  </sheetData>
  <mergeCells count="9">
    <mergeCell ref="I7:I8"/>
    <mergeCell ref="B6:I6"/>
    <mergeCell ref="B7:B8"/>
    <mergeCell ref="C7:C8"/>
    <mergeCell ref="D7:D8"/>
    <mergeCell ref="E7:E8"/>
    <mergeCell ref="F7:F8"/>
    <mergeCell ref="G7:G8"/>
    <mergeCell ref="H7:H8"/>
  </mergeCells>
  <conditionalFormatting sqref="B11:H11 B18:H18 B9:H9 B20:H20 B22:H22 B30:H30 B32:H32 B28:H28">
    <cfRule type="expression" dxfId="12" priority="10">
      <formula>$B9=0</formula>
    </cfRule>
  </conditionalFormatting>
  <conditionalFormatting sqref="B10:H10 B12:H17 B27:H27 B33:H33">
    <cfRule type="expression" dxfId="11" priority="9">
      <formula>B10=0</formula>
    </cfRule>
  </conditionalFormatting>
  <conditionalFormatting sqref="B19:H19">
    <cfRule type="expression" dxfId="10" priority="8">
      <formula>B19=0</formula>
    </cfRule>
  </conditionalFormatting>
  <conditionalFormatting sqref="B21:H21">
    <cfRule type="expression" dxfId="9" priority="7">
      <formula>B21=0</formula>
    </cfRule>
  </conditionalFormatting>
  <conditionalFormatting sqref="B29:H29">
    <cfRule type="expression" dxfId="8" priority="6">
      <formula>B29=0</formula>
    </cfRule>
  </conditionalFormatting>
  <conditionalFormatting sqref="B31:H31">
    <cfRule type="expression" dxfId="7" priority="5">
      <formula>B31=0</formula>
    </cfRule>
  </conditionalFormatting>
  <conditionalFormatting sqref="B23:H23">
    <cfRule type="expression" dxfId="6" priority="3">
      <formula>B23=0</formula>
    </cfRule>
  </conditionalFormatting>
  <conditionalFormatting sqref="B24:H24 B26:H26">
    <cfRule type="expression" dxfId="5" priority="2">
      <formula>$B24=0</formula>
    </cfRule>
  </conditionalFormatting>
  <conditionalFormatting sqref="B25:H25">
    <cfRule type="expression" dxfId="4" priority="1">
      <formula>B25=0</formula>
    </cfRule>
  </conditionalFormatting>
  <dataValidations count="1">
    <dataValidation type="list" allowBlank="1" showInputMessage="1" showErrorMessage="1" sqref="C4">
      <formula1>Vaelg_haandtering</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kument" ma:contentTypeID="0x010100DDD9E799E7E8524B923206CADB8AC00F" ma:contentTypeVersion="0" ma:contentTypeDescription="Opret et nyt dokument." ma:contentTypeScope="" ma:versionID="e14a96fdbc9780443c13da838deb629b">
  <xsd:schema xmlns:xsd="http://www.w3.org/2001/XMLSchema" xmlns:p="http://schemas.microsoft.com/office/2006/metadata/properties" targetNamespace="http://schemas.microsoft.com/office/2006/metadata/properties" ma:root="true" ma:fieldsID="79458e8cc01bc5f1f076b1628d37ae1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D19820F-2BE5-434F-8E69-38211902D5EA}">
  <ds:schemaRefs>
    <ds:schemaRef ds:uri="http://schemas.microsoft.com/sharepoint/v3/contenttype/forms"/>
  </ds:schemaRefs>
</ds:datastoreItem>
</file>

<file path=customXml/itemProps2.xml><?xml version="1.0" encoding="utf-8"?>
<ds:datastoreItem xmlns:ds="http://schemas.openxmlformats.org/officeDocument/2006/customXml" ds:itemID="{AD83A6FA-B740-40C5-B30A-FE4E0AC1447E}">
  <ds:schemaRefs>
    <ds:schemaRef ds:uri="http://purl.org/dc/dcmitype/"/>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purl.org/dc/terms/"/>
    <ds:schemaRef ds:uri="http://www.w3.org/XML/1998/namespace"/>
  </ds:schemaRefs>
</ds:datastoreItem>
</file>

<file path=customXml/itemProps3.xml><?xml version="1.0" encoding="utf-8"?>
<ds:datastoreItem xmlns:ds="http://schemas.openxmlformats.org/officeDocument/2006/customXml" ds:itemID="{D4F81972-9309-4B52-A133-241CA2AF532A}">
  <ds:schemaRefs>
    <ds:schemaRef ds:uri="http://schemas.microsoft.com/office/2006/metadata/longProperties"/>
  </ds:schemaRefs>
</ds:datastoreItem>
</file>

<file path=customXml/itemProps4.xml><?xml version="1.0" encoding="utf-8"?>
<ds:datastoreItem xmlns:ds="http://schemas.openxmlformats.org/officeDocument/2006/customXml" ds:itemID="{D6EC6677-8C66-499B-83A3-17590D7427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13</vt:i4>
      </vt:variant>
    </vt:vector>
  </HeadingPairs>
  <TitlesOfParts>
    <vt:vector size="17" baseType="lpstr">
      <vt:lpstr>Risikoanalyse</vt:lpstr>
      <vt:lpstr>Lister</vt:lpstr>
      <vt:lpstr>Versionshistorik Mads</vt:lpstr>
      <vt:lpstr>Risikohåndtering</vt:lpstr>
      <vt:lpstr>Eskalation</vt:lpstr>
      <vt:lpstr>Fase</vt:lpstr>
      <vt:lpstr>janej</vt:lpstr>
      <vt:lpstr>Kvalitet</vt:lpstr>
      <vt:lpstr>Primaert_formaal</vt:lpstr>
      <vt:lpstr>Risikogruppe</vt:lpstr>
      <vt:lpstr>Risikotype</vt:lpstr>
      <vt:lpstr>Skala</vt:lpstr>
      <vt:lpstr>Status</vt:lpstr>
      <vt:lpstr>Tiltag</vt:lpstr>
      <vt:lpstr>Risikoanalyse!Udskriftsområde</vt:lpstr>
      <vt:lpstr>Vaelg_haandtering</vt:lpstr>
      <vt:lpstr>Vaelgfase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Otto Nielsen</dc:creator>
  <cp:lastModifiedBy>Tanja Haagh Jensen</cp:lastModifiedBy>
  <cp:lastPrinted>2015-09-02T11:37:31Z</cp:lastPrinted>
  <dcterms:created xsi:type="dcterms:W3CDTF">1997-11-13T17:56:20Z</dcterms:created>
  <dcterms:modified xsi:type="dcterms:W3CDTF">2015-10-15T10:55:18Z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Dokument</vt:lpwstr>
  </property>
</Properties>
</file>